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2"/>
  </bookViews>
  <sheets>
    <sheet name="ОУ" sheetId="1" r:id="rId1"/>
    <sheet name="ДОУ" sheetId="2" r:id="rId2"/>
    <sheet name="ДОД" sheetId="3" r:id="rId3"/>
  </sheets>
  <definedNames>
    <definedName name="_xlnm.Print_Area" localSheetId="1">'ДОУ'!$A$1:$AR$21</definedName>
    <definedName name="_xlnm.Print_Area" localSheetId="0">'ОУ'!$A$1:$AS$21</definedName>
  </definedNames>
  <calcPr fullCalcOnLoad="1"/>
</workbook>
</file>

<file path=xl/sharedStrings.xml><?xml version="1.0" encoding="utf-8"?>
<sst xmlns="http://schemas.openxmlformats.org/spreadsheetml/2006/main" count="234" uniqueCount="88">
  <si>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</si>
  <si>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</si>
  <si>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</si>
  <si>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</si>
  <si>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</si>
  <si>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</si>
  <si>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</si>
  <si>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</si>
  <si>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Количество опрошенных родителей</t>
  </si>
  <si>
    <t>Количество опрошенных учащихся</t>
  </si>
  <si>
    <t>Подпись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</si>
  <si>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</si>
  <si>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</si>
  <si>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</si>
  <si>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</si>
  <si>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</si>
  <si>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</si>
  <si>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</si>
  <si>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</si>
  <si>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</si>
  <si>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</si>
  <si>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</si>
  <si>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</si>
  <si>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</si>
  <si>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</si>
  <si>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</si>
  <si>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</si>
  <si>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</si>
  <si>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</si>
  <si>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</si>
  <si>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</si>
  <si>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</si>
  <si>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</si>
  <si>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</si>
  <si>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</si>
  <si>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</si>
  <si>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</si>
  <si>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</si>
  <si>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</si>
  <si>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</si>
  <si>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</si>
  <si>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</si>
  <si>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</si>
  <si>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</si>
  <si>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</si>
  <si>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</si>
  <si>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</si>
  <si>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</si>
  <si>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</si>
  <si>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</si>
  <si>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</si>
  <si>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</si>
  <si>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Количество опрошенных воспитанников</t>
  </si>
  <si>
    <t>Название муниципального общеобразовательного учреждения</t>
  </si>
  <si>
    <t>Результаты проведения независимой оценки качества работы муниципальных общеобразовательных учреждений</t>
  </si>
  <si>
    <t>Результаты проведения независимой оценки качества работы муниципальных учреждений дошкольного образования</t>
  </si>
  <si>
    <t>Название МОУ ДОУ</t>
  </si>
  <si>
    <t>ФИО муниципального оператора</t>
  </si>
  <si>
    <t xml:space="preserve">(заполняется с печатного отчета образовательного учреждения) </t>
  </si>
  <si>
    <t>Название МОУ ДОД</t>
  </si>
  <si>
    <t>Результаты проведения независимой оценки качества работы муниципальных учреждений дополнительного образования детей</t>
  </si>
  <si>
    <t>ЮВОО</t>
  </si>
  <si>
    <t>Кильмезский</t>
  </si>
  <si>
    <t>МКОУ Максимовская СОШ  п. Чернушка Кильмезского района Кировской области</t>
  </si>
  <si>
    <t>МКОУ ООШ д. Селино Кильмезского района Кировской области</t>
  </si>
  <si>
    <t>МКОУ Пестеревская СОШ д. Надежда Кильмезского района Кировской области</t>
  </si>
  <si>
    <t>МКОУ ООШ д. Четай Кильмезского района Кировской области</t>
  </si>
  <si>
    <t>МКОУ СОШ с УИОП пгт Кильмезь Кировской области</t>
  </si>
  <si>
    <t>МКОУ СОШ д. Вихарево Кильмезского района Кировской области</t>
  </si>
  <si>
    <t>МКОУ ООШ д. Большой Порек Кильмезского района Кировской области</t>
  </si>
  <si>
    <t>МКОУ ООШ д. Карманкино Кильмезского района Кировской области</t>
  </si>
  <si>
    <t>МКОУ ООШ д. Бураши Кильмезского района Кировской области</t>
  </si>
  <si>
    <t>МКОУ ООШ д. Дамаскино Кильмезского района Кировской области</t>
  </si>
  <si>
    <t>Кильбмезский</t>
  </si>
  <si>
    <t>МКОУ ООШ д. Зимник  Кильмезского района Кировской области</t>
  </si>
  <si>
    <t>МОУ ООШ д. Паска Кильмезского района Кировской области</t>
  </si>
  <si>
    <t>МКОУ СОШ д. Рыбная Ватага Кильмезского района Кировской области</t>
  </si>
  <si>
    <t>МКОУ ООШ д. Малая Кильмезь Кильмезского района Кировской области</t>
  </si>
  <si>
    <t>ФИО муниципального оператора                     Рябова Надежда Дмитриевна</t>
  </si>
  <si>
    <t>МКДОУ детский сад общеразвивающего типа "Солнышко" пгт Кильмезь Кильмезского района Кировской области</t>
  </si>
  <si>
    <t>МКДОУ детский сад д. Бураши Кильмезского района Кировской области</t>
  </si>
  <si>
    <t>МКДОУ детский сад "Колосок" пгт Кильмезь Кильмезского района Кировской области</t>
  </si>
  <si>
    <t>МКДОУ детский сад "Родничок" пгт Кильмезь Кильмезского района Кировской области</t>
  </si>
  <si>
    <t>МКДОУ детский сад д. Малая Кильмезь Кильмезского района Кировской области</t>
  </si>
  <si>
    <t>МКДОУ детский сад д. Каменный Перебор Кильмезского района Кировской области</t>
  </si>
  <si>
    <t>МОУ ДОД Дом детского творчества пгт Кильмезь Кильмезского района Кировской области</t>
  </si>
  <si>
    <t>МОУ ДОД Кильмезская ДЮСШ д. Малая Кильмезь Кильмезского района Кировской области</t>
  </si>
  <si>
    <t>Рябова Надежда Дмитриевна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</si>
</sst>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sz val="9"/>
      <color indexed="63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 wrapText="1"/>
    </xf>
    <xf numFmtId="0" fontId="0" fillId="0" borderId="10" xfId="0" applyBorder="1" applyAlignment="1">
      <alignment textRotation="90"/>
    </xf>
    <xf numFmtId="0" fontId="0" fillId="0" borderId="30" xfId="0" applyBorder="1" applyAlignment="1">
      <alignment/>
    </xf>
    <xf numFmtId="0" fontId="0" fillId="0" borderId="15" xfId="0" applyBorder="1" applyAlignment="1">
      <alignment textRotation="90"/>
    </xf>
    <xf numFmtId="0" fontId="0" fillId="0" borderId="31" xfId="0" applyBorder="1" applyAlignment="1">
      <alignment textRotation="90"/>
    </xf>
    <xf numFmtId="0" fontId="0" fillId="24" borderId="0" xfId="0" applyFill="1" applyAlignment="1">
      <alignment/>
    </xf>
    <xf numFmtId="0" fontId="2" fillId="0" borderId="29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top" wrapText="1"/>
    </xf>
    <xf numFmtId="0" fontId="0" fillId="0" borderId="17" xfId="0" applyBorder="1" applyAlignment="1">
      <alignment textRotation="90"/>
    </xf>
    <xf numFmtId="0" fontId="5" fillId="24" borderId="17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textRotation="90" wrapText="1"/>
    </xf>
    <xf numFmtId="0" fontId="6" fillId="24" borderId="13" xfId="0" applyFont="1" applyFill="1" applyBorder="1" applyAlignment="1">
      <alignment horizontal="center" vertical="center" textRotation="90" wrapText="1"/>
    </xf>
    <xf numFmtId="0" fontId="6" fillId="24" borderId="15" xfId="0" applyFont="1" applyFill="1" applyBorder="1" applyAlignment="1">
      <alignment horizontal="center" vertical="center" textRotation="90" wrapText="1"/>
    </xf>
    <xf numFmtId="0" fontId="6" fillId="24" borderId="10" xfId="0" applyFont="1" applyFill="1" applyBorder="1" applyAlignment="1">
      <alignment horizontal="center" vertical="center" textRotation="90" wrapText="1"/>
    </xf>
    <xf numFmtId="0" fontId="2" fillId="25" borderId="33" xfId="0" applyFont="1" applyFill="1" applyBorder="1" applyAlignment="1">
      <alignment horizontal="center" vertical="center" wrapText="1"/>
    </xf>
    <xf numFmtId="0" fontId="2" fillId="25" borderId="34" xfId="0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horizontal="center" vertical="center" wrapText="1"/>
    </xf>
    <xf numFmtId="0" fontId="2" fillId="25" borderId="35" xfId="0" applyFont="1" applyFill="1" applyBorder="1" applyAlignment="1">
      <alignment horizontal="center" vertical="center" wrapText="1"/>
    </xf>
    <xf numFmtId="0" fontId="2" fillId="25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7" fillId="0" borderId="3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25" borderId="2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24" borderId="37" xfId="0" applyFont="1" applyFill="1" applyBorder="1" applyAlignment="1">
      <alignment horizontal="center" vertical="center" textRotation="90" wrapText="1"/>
    </xf>
    <xf numFmtId="0" fontId="6" fillId="24" borderId="26" xfId="0" applyFont="1" applyFill="1" applyBorder="1" applyAlignment="1">
      <alignment horizontal="center" vertical="center" textRotation="90" wrapText="1"/>
    </xf>
    <xf numFmtId="0" fontId="6" fillId="24" borderId="40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6" fillId="24" borderId="24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2" fillId="26" borderId="34" xfId="0" applyFont="1" applyFill="1" applyBorder="1" applyAlignment="1">
      <alignment horizontal="center" vertical="center" wrapText="1"/>
    </xf>
    <xf numFmtId="0" fontId="2" fillId="26" borderId="42" xfId="0" applyFont="1" applyFill="1" applyBorder="1" applyAlignment="1">
      <alignment horizontal="center" vertical="center" wrapText="1"/>
    </xf>
    <xf numFmtId="0" fontId="2" fillId="26" borderId="29" xfId="0" applyFont="1" applyFill="1" applyBorder="1" applyAlignment="1">
      <alignment horizontal="center" vertical="center" wrapText="1"/>
    </xf>
    <xf numFmtId="0" fontId="2" fillId="26" borderId="32" xfId="0" applyFont="1" applyFill="1" applyBorder="1" applyAlignment="1">
      <alignment horizontal="center" vertical="center" wrapText="1"/>
    </xf>
    <xf numFmtId="0" fontId="2" fillId="26" borderId="33" xfId="0" applyFont="1" applyFill="1" applyBorder="1" applyAlignment="1">
      <alignment horizontal="center" vertical="center" wrapText="1"/>
    </xf>
    <xf numFmtId="0" fontId="2" fillId="26" borderId="38" xfId="0" applyFont="1" applyFill="1" applyBorder="1" applyAlignment="1">
      <alignment horizontal="center" vertical="center" wrapText="1"/>
    </xf>
    <xf numFmtId="0" fontId="2" fillId="26" borderId="3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0" fillId="24" borderId="0" xfId="0" applyFill="1" applyAlignment="1">
      <alignment wrapText="1"/>
    </xf>
    <xf numFmtId="0" fontId="27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wrapText="1"/>
    </xf>
    <xf numFmtId="0" fontId="27" fillId="24" borderId="0" xfId="0" applyFont="1" applyFill="1" applyBorder="1" applyAlignment="1">
      <alignment/>
    </xf>
    <xf numFmtId="0" fontId="0" fillId="0" borderId="12" xfId="0" applyBorder="1" applyAlignment="1">
      <alignment textRotation="90"/>
    </xf>
    <xf numFmtId="0" fontId="0" fillId="0" borderId="13" xfId="0" applyBorder="1" applyAlignment="1">
      <alignment textRotation="90"/>
    </xf>
    <xf numFmtId="0" fontId="5" fillId="24" borderId="13" xfId="0" applyFont="1" applyFill="1" applyBorder="1" applyAlignment="1">
      <alignment vertical="top" wrapText="1"/>
    </xf>
    <xf numFmtId="0" fontId="0" fillId="0" borderId="43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8" fillId="0" borderId="5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4"/>
  <sheetViews>
    <sheetView view="pageBreakPreview" zoomScale="60" zoomScaleNormal="55" zoomScalePageLayoutView="0" workbookViewId="0" topLeftCell="A7">
      <selection activeCell="G21" sqref="G21"/>
    </sheetView>
  </sheetViews>
  <sheetFormatPr defaultColWidth="9.00390625" defaultRowHeight="12.75"/>
  <cols>
    <col min="1" max="2" width="5.625" style="0" customWidth="1"/>
    <col min="3" max="3" width="5.00390625" style="0" customWidth="1"/>
    <col min="4" max="4" width="36.375" style="0" customWidth="1"/>
    <col min="5" max="6" width="12.25390625" style="0" customWidth="1"/>
    <col min="7" max="39" width="6.25390625" style="0" customWidth="1"/>
    <col min="40" max="44" width="5.75390625" style="0" customWidth="1"/>
  </cols>
  <sheetData>
    <row r="1" spans="1:39" ht="20.25">
      <c r="A1" s="95" t="s">
        <v>54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2:39" ht="18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73" t="s">
        <v>58</v>
      </c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2:39" ht="12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2:39" ht="13.5" thickBo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</row>
    <row r="5" spans="1:45" ht="39" customHeight="1" thickBot="1">
      <c r="A5" s="87" t="s">
        <v>5</v>
      </c>
      <c r="B5" s="92" t="s">
        <v>11</v>
      </c>
      <c r="C5" s="93"/>
      <c r="D5" s="93"/>
      <c r="E5" s="93"/>
      <c r="F5" s="94"/>
      <c r="G5" s="96" t="s">
        <v>0</v>
      </c>
      <c r="H5" s="96"/>
      <c r="I5" s="96"/>
      <c r="J5" s="96"/>
      <c r="K5" s="97"/>
      <c r="L5" s="98" t="s">
        <v>1</v>
      </c>
      <c r="M5" s="96"/>
      <c r="N5" s="96"/>
      <c r="O5" s="97"/>
      <c r="P5" s="89" t="s">
        <v>2</v>
      </c>
      <c r="Q5" s="90"/>
      <c r="R5" s="90"/>
      <c r="S5" s="90"/>
      <c r="T5" s="90"/>
      <c r="U5" s="90"/>
      <c r="V5" s="90"/>
      <c r="W5" s="90"/>
      <c r="X5" s="90"/>
      <c r="Y5" s="91"/>
      <c r="Z5" s="89" t="s">
        <v>3</v>
      </c>
      <c r="AA5" s="90"/>
      <c r="AB5" s="90"/>
      <c r="AC5" s="90"/>
      <c r="AD5" s="91"/>
      <c r="AE5" s="89" t="s">
        <v>4</v>
      </c>
      <c r="AF5" s="90"/>
      <c r="AG5" s="90"/>
      <c r="AH5" s="90"/>
      <c r="AI5" s="90"/>
      <c r="AJ5" s="90"/>
      <c r="AK5" s="90"/>
      <c r="AL5" s="90"/>
      <c r="AM5" s="91"/>
      <c r="AN5" s="84" t="s">
        <v>51</v>
      </c>
      <c r="AO5" s="85"/>
      <c r="AP5" s="85"/>
      <c r="AQ5" s="85"/>
      <c r="AR5" s="85"/>
      <c r="AS5" s="86"/>
    </row>
    <row r="6" spans="1:45" ht="74.25" customHeight="1" thickBot="1">
      <c r="A6" s="88"/>
      <c r="B6" s="19" t="s">
        <v>6</v>
      </c>
      <c r="C6" s="20" t="s">
        <v>7</v>
      </c>
      <c r="D6" s="26" t="s">
        <v>53</v>
      </c>
      <c r="E6" s="26" t="s">
        <v>8</v>
      </c>
      <c r="F6" s="35" t="s">
        <v>9</v>
      </c>
      <c r="G6" s="40" t="s">
        <v>12</v>
      </c>
      <c r="H6" s="41" t="s">
        <v>13</v>
      </c>
      <c r="I6" s="41" t="s">
        <v>14</v>
      </c>
      <c r="J6" s="64" t="s">
        <v>15</v>
      </c>
      <c r="K6" s="65" t="s">
        <v>16</v>
      </c>
      <c r="L6" s="43" t="s">
        <v>17</v>
      </c>
      <c r="M6" s="41" t="s">
        <v>18</v>
      </c>
      <c r="N6" s="68" t="s">
        <v>19</v>
      </c>
      <c r="O6" s="69" t="s">
        <v>20</v>
      </c>
      <c r="P6" s="40" t="s">
        <v>21</v>
      </c>
      <c r="Q6" s="41" t="s">
        <v>22</v>
      </c>
      <c r="R6" s="41" t="s">
        <v>23</v>
      </c>
      <c r="S6" s="41" t="s">
        <v>24</v>
      </c>
      <c r="T6" s="41" t="s">
        <v>25</v>
      </c>
      <c r="U6" s="41" t="s">
        <v>26</v>
      </c>
      <c r="V6" s="41" t="s">
        <v>27</v>
      </c>
      <c r="W6" s="68" t="s">
        <v>28</v>
      </c>
      <c r="X6" s="64" t="s">
        <v>29</v>
      </c>
      <c r="Y6" s="65" t="s">
        <v>30</v>
      </c>
      <c r="Z6" s="43" t="s">
        <v>31</v>
      </c>
      <c r="AA6" s="41" t="s">
        <v>32</v>
      </c>
      <c r="AB6" s="64" t="s">
        <v>33</v>
      </c>
      <c r="AC6" s="64" t="s">
        <v>34</v>
      </c>
      <c r="AD6" s="69" t="s">
        <v>35</v>
      </c>
      <c r="AE6" s="44" t="s">
        <v>36</v>
      </c>
      <c r="AF6" s="42" t="s">
        <v>37</v>
      </c>
      <c r="AG6" s="42" t="s">
        <v>38</v>
      </c>
      <c r="AH6" s="42" t="s">
        <v>39</v>
      </c>
      <c r="AI6" s="42" t="s">
        <v>40</v>
      </c>
      <c r="AJ6" s="42" t="s">
        <v>41</v>
      </c>
      <c r="AK6" s="66" t="s">
        <v>42</v>
      </c>
      <c r="AL6" s="66" t="s">
        <v>43</v>
      </c>
      <c r="AM6" s="67" t="s">
        <v>44</v>
      </c>
      <c r="AN6" s="52" t="s">
        <v>45</v>
      </c>
      <c r="AO6" s="53" t="s">
        <v>46</v>
      </c>
      <c r="AP6" s="53" t="s">
        <v>47</v>
      </c>
      <c r="AQ6" s="53" t="s">
        <v>48</v>
      </c>
      <c r="AR6" s="53" t="s">
        <v>49</v>
      </c>
      <c r="AS6" s="54" t="s">
        <v>50</v>
      </c>
    </row>
    <row r="7" spans="1:45" ht="63.75" customHeight="1" thickBot="1">
      <c r="A7" s="22">
        <v>1</v>
      </c>
      <c r="B7" s="23" t="s">
        <v>61</v>
      </c>
      <c r="C7" s="21" t="s">
        <v>62</v>
      </c>
      <c r="D7" s="27" t="s">
        <v>63</v>
      </c>
      <c r="E7" s="1">
        <v>20</v>
      </c>
      <c r="F7" s="7">
        <v>25</v>
      </c>
      <c r="G7" s="13">
        <f>G9</f>
        <v>1</v>
      </c>
      <c r="H7" s="13">
        <v>1</v>
      </c>
      <c r="I7" s="13">
        <v>1</v>
      </c>
      <c r="J7" s="13">
        <v>2.933</v>
      </c>
      <c r="K7" s="13">
        <v>2.844</v>
      </c>
      <c r="L7" s="13">
        <v>1</v>
      </c>
      <c r="M7" s="13">
        <v>1</v>
      </c>
      <c r="N7" s="13">
        <v>2.133</v>
      </c>
      <c r="O7" s="13">
        <v>2.911</v>
      </c>
      <c r="P7" s="13">
        <v>1</v>
      </c>
      <c r="Q7" s="13">
        <v>1</v>
      </c>
      <c r="R7" s="13">
        <v>1</v>
      </c>
      <c r="S7" s="13">
        <f>S9</f>
        <v>0</v>
      </c>
      <c r="T7" s="13">
        <v>1</v>
      </c>
      <c r="U7" s="13">
        <v>1</v>
      </c>
      <c r="V7" s="13">
        <f>V9</f>
        <v>1</v>
      </c>
      <c r="W7" s="13">
        <v>2.889</v>
      </c>
      <c r="X7" s="13">
        <v>2.356</v>
      </c>
      <c r="Y7" s="13">
        <v>2.8</v>
      </c>
      <c r="Z7" s="13">
        <v>1</v>
      </c>
      <c r="AA7" s="13">
        <v>1</v>
      </c>
      <c r="AB7" s="13">
        <v>2.711</v>
      </c>
      <c r="AC7" s="13">
        <v>2.156</v>
      </c>
      <c r="AD7" s="13">
        <v>2.889</v>
      </c>
      <c r="AE7" s="13">
        <v>1</v>
      </c>
      <c r="AF7" s="13">
        <f>AF9</f>
        <v>0</v>
      </c>
      <c r="AG7" s="13">
        <f>AG9</f>
        <v>1</v>
      </c>
      <c r="AH7" s="13">
        <v>1</v>
      </c>
      <c r="AI7" s="13">
        <v>1</v>
      </c>
      <c r="AJ7" s="13">
        <v>1</v>
      </c>
      <c r="AK7" s="13">
        <v>2.867</v>
      </c>
      <c r="AL7" s="13">
        <v>2.978</v>
      </c>
      <c r="AM7" s="13">
        <v>2.889</v>
      </c>
      <c r="AN7" s="3">
        <f>SUM(G7:K7)</f>
        <v>8.777</v>
      </c>
      <c r="AO7" s="4">
        <f>SUM(L7:O7)</f>
        <v>7.0440000000000005</v>
      </c>
      <c r="AP7" s="4">
        <f>SUM(P7:Y7)</f>
        <v>14.044999999999998</v>
      </c>
      <c r="AQ7" s="4">
        <f>SUM(Z7:AD7)</f>
        <v>9.756</v>
      </c>
      <c r="AR7" s="4">
        <f>SUM(AE7:AM7)</f>
        <v>13.734</v>
      </c>
      <c r="AS7" s="5">
        <f>SUM(AN7:AR7)</f>
        <v>53.356</v>
      </c>
    </row>
    <row r="8" spans="1:45" ht="60.75" customHeight="1" thickBot="1">
      <c r="A8" s="18">
        <v>2</v>
      </c>
      <c r="B8" s="24" t="s">
        <v>61</v>
      </c>
      <c r="C8" s="28" t="s">
        <v>62</v>
      </c>
      <c r="D8" s="29" t="s">
        <v>64</v>
      </c>
      <c r="E8" s="8">
        <v>10</v>
      </c>
      <c r="F8" s="9">
        <v>15</v>
      </c>
      <c r="G8" s="2">
        <v>1</v>
      </c>
      <c r="H8" s="1">
        <v>1</v>
      </c>
      <c r="I8" s="17">
        <v>1</v>
      </c>
      <c r="J8" s="17">
        <v>2.56</v>
      </c>
      <c r="K8" s="7">
        <v>2.4</v>
      </c>
      <c r="L8" s="6">
        <v>1</v>
      </c>
      <c r="M8" s="2">
        <v>1</v>
      </c>
      <c r="N8" s="15">
        <v>2.72</v>
      </c>
      <c r="O8" s="7">
        <v>2.36</v>
      </c>
      <c r="P8" s="6">
        <v>1</v>
      </c>
      <c r="Q8" s="1">
        <v>1</v>
      </c>
      <c r="R8" s="1">
        <v>1</v>
      </c>
      <c r="S8" s="1">
        <v>0</v>
      </c>
      <c r="T8" s="1">
        <v>0</v>
      </c>
      <c r="U8" s="1">
        <v>1</v>
      </c>
      <c r="V8" s="1">
        <v>1</v>
      </c>
      <c r="W8" s="1">
        <v>2.76</v>
      </c>
      <c r="X8" s="1">
        <v>2.08</v>
      </c>
      <c r="Y8" s="17">
        <v>2.68</v>
      </c>
      <c r="Z8" s="6">
        <v>1</v>
      </c>
      <c r="AA8" s="1">
        <v>1</v>
      </c>
      <c r="AB8" s="1">
        <v>2.68</v>
      </c>
      <c r="AC8" s="1">
        <v>2</v>
      </c>
      <c r="AD8" s="7">
        <v>3</v>
      </c>
      <c r="AE8" s="2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2.88</v>
      </c>
      <c r="AL8" s="1">
        <v>2.64</v>
      </c>
      <c r="AM8" s="17">
        <v>2.48</v>
      </c>
      <c r="AN8" s="3">
        <f aca="true" t="shared" si="0" ref="AN8:AN20">SUM(G8:K8)</f>
        <v>7.960000000000001</v>
      </c>
      <c r="AO8" s="4">
        <f aca="true" t="shared" si="1" ref="AO8:AO20">SUM(L8:O8)</f>
        <v>7.08</v>
      </c>
      <c r="AP8" s="4">
        <f aca="true" t="shared" si="2" ref="AP8:AP20">SUM(P8:Y8)</f>
        <v>12.52</v>
      </c>
      <c r="AQ8" s="4">
        <f aca="true" t="shared" si="3" ref="AQ8:AQ20">SUM(Z8:AD8)</f>
        <v>9.68</v>
      </c>
      <c r="AR8" s="4">
        <f aca="true" t="shared" si="4" ref="AR8:AR20">SUM(AE8:AM8)</f>
        <v>14</v>
      </c>
      <c r="AS8" s="5">
        <f aca="true" t="shared" si="5" ref="AS8:AS20">SUM(AN8:AR8)</f>
        <v>51.24</v>
      </c>
    </row>
    <row r="9" spans="1:45" ht="64.5" customHeight="1" thickBot="1">
      <c r="A9" s="18">
        <v>3</v>
      </c>
      <c r="B9" s="23" t="s">
        <v>61</v>
      </c>
      <c r="C9" s="21" t="s">
        <v>62</v>
      </c>
      <c r="D9" s="27" t="s">
        <v>65</v>
      </c>
      <c r="E9" s="1">
        <v>20</v>
      </c>
      <c r="F9" s="7">
        <v>25</v>
      </c>
      <c r="G9" s="2">
        <v>1</v>
      </c>
      <c r="H9" s="1">
        <v>1</v>
      </c>
      <c r="I9" s="17">
        <v>1</v>
      </c>
      <c r="J9" s="17">
        <v>2.8</v>
      </c>
      <c r="K9" s="7">
        <v>2.578</v>
      </c>
      <c r="L9" s="6">
        <v>1</v>
      </c>
      <c r="M9" s="2">
        <v>1</v>
      </c>
      <c r="N9" s="15">
        <v>2.4</v>
      </c>
      <c r="O9" s="7">
        <v>1.844</v>
      </c>
      <c r="P9" s="6">
        <v>1</v>
      </c>
      <c r="Q9" s="1">
        <v>1</v>
      </c>
      <c r="R9" s="1">
        <v>1</v>
      </c>
      <c r="S9" s="1">
        <v>0</v>
      </c>
      <c r="T9" s="1">
        <v>1</v>
      </c>
      <c r="U9" s="1">
        <v>0</v>
      </c>
      <c r="V9" s="1">
        <v>1</v>
      </c>
      <c r="W9" s="1">
        <v>2.711</v>
      </c>
      <c r="X9" s="1">
        <v>1.844</v>
      </c>
      <c r="Y9" s="17">
        <v>2.8</v>
      </c>
      <c r="Z9" s="6">
        <v>1</v>
      </c>
      <c r="AA9" s="1">
        <v>1</v>
      </c>
      <c r="AB9" s="1">
        <v>2.8</v>
      </c>
      <c r="AC9" s="1">
        <v>2.311</v>
      </c>
      <c r="AD9" s="7">
        <v>2.822</v>
      </c>
      <c r="AE9" s="2">
        <v>1</v>
      </c>
      <c r="AF9" s="1">
        <v>0</v>
      </c>
      <c r="AG9" s="1">
        <v>1</v>
      </c>
      <c r="AH9" s="1">
        <v>1</v>
      </c>
      <c r="AI9" s="1">
        <v>1</v>
      </c>
      <c r="AJ9" s="1">
        <v>1</v>
      </c>
      <c r="AK9" s="1">
        <v>2.756</v>
      </c>
      <c r="AL9" s="1">
        <v>2.889</v>
      </c>
      <c r="AM9" s="17">
        <v>2.8</v>
      </c>
      <c r="AN9" s="3">
        <f t="shared" si="0"/>
        <v>8.378</v>
      </c>
      <c r="AO9" s="4">
        <f t="shared" si="1"/>
        <v>6.244000000000001</v>
      </c>
      <c r="AP9" s="4">
        <f t="shared" si="2"/>
        <v>12.355</v>
      </c>
      <c r="AQ9" s="4">
        <f t="shared" si="3"/>
        <v>9.933</v>
      </c>
      <c r="AR9" s="4">
        <f t="shared" si="4"/>
        <v>13.445</v>
      </c>
      <c r="AS9" s="5">
        <f t="shared" si="5"/>
        <v>50.355</v>
      </c>
    </row>
    <row r="10" spans="1:45" ht="59.25" customHeight="1" thickBot="1">
      <c r="A10" s="18">
        <v>4</v>
      </c>
      <c r="B10" s="24" t="s">
        <v>61</v>
      </c>
      <c r="C10" s="28" t="s">
        <v>62</v>
      </c>
      <c r="D10" s="29" t="s">
        <v>66</v>
      </c>
      <c r="E10" s="8">
        <v>20</v>
      </c>
      <c r="F10" s="9">
        <v>19</v>
      </c>
      <c r="G10" s="2">
        <v>0</v>
      </c>
      <c r="H10" s="1">
        <v>1</v>
      </c>
      <c r="I10" s="17">
        <v>0</v>
      </c>
      <c r="J10" s="17">
        <v>3</v>
      </c>
      <c r="K10" s="7">
        <v>2.769</v>
      </c>
      <c r="L10" s="6">
        <v>0</v>
      </c>
      <c r="M10" s="2">
        <v>1</v>
      </c>
      <c r="N10" s="15">
        <v>2.846</v>
      </c>
      <c r="O10" s="7">
        <v>2.795</v>
      </c>
      <c r="P10" s="6">
        <v>1</v>
      </c>
      <c r="Q10" s="1">
        <v>1</v>
      </c>
      <c r="R10" s="1">
        <v>1</v>
      </c>
      <c r="S10" s="1">
        <v>0</v>
      </c>
      <c r="T10" s="1">
        <v>1</v>
      </c>
      <c r="U10" s="1">
        <v>1</v>
      </c>
      <c r="V10" s="1">
        <v>2</v>
      </c>
      <c r="W10" s="1">
        <v>3</v>
      </c>
      <c r="X10" s="1">
        <v>2.282</v>
      </c>
      <c r="Y10" s="17">
        <v>2.872</v>
      </c>
      <c r="Z10" s="6">
        <v>0</v>
      </c>
      <c r="AA10" s="1">
        <v>1</v>
      </c>
      <c r="AB10" s="1">
        <v>2.923</v>
      </c>
      <c r="AC10" s="1">
        <v>2.615</v>
      </c>
      <c r="AD10" s="7">
        <v>2.821</v>
      </c>
      <c r="AE10" s="2">
        <v>1</v>
      </c>
      <c r="AF10" s="1">
        <v>0</v>
      </c>
      <c r="AG10" s="1">
        <v>-1</v>
      </c>
      <c r="AH10" s="1">
        <v>-1</v>
      </c>
      <c r="AI10" s="1">
        <v>1</v>
      </c>
      <c r="AJ10" s="1">
        <v>1</v>
      </c>
      <c r="AK10" s="1">
        <v>2.974</v>
      </c>
      <c r="AL10" s="1">
        <v>2.974</v>
      </c>
      <c r="AM10" s="17">
        <v>2.949</v>
      </c>
      <c r="AN10" s="3">
        <f t="shared" si="0"/>
        <v>6.769</v>
      </c>
      <c r="AO10" s="4">
        <f t="shared" si="1"/>
        <v>6.641</v>
      </c>
      <c r="AP10" s="4">
        <f t="shared" si="2"/>
        <v>15.154</v>
      </c>
      <c r="AQ10" s="4">
        <f t="shared" si="3"/>
        <v>9.359</v>
      </c>
      <c r="AR10" s="4">
        <f t="shared" si="4"/>
        <v>9.897</v>
      </c>
      <c r="AS10" s="5">
        <f t="shared" si="5"/>
        <v>47.82</v>
      </c>
    </row>
    <row r="11" spans="1:45" ht="76.5" customHeight="1" thickBot="1">
      <c r="A11" s="18">
        <v>5</v>
      </c>
      <c r="B11" s="77" t="s">
        <v>61</v>
      </c>
      <c r="C11" s="78" t="s">
        <v>62</v>
      </c>
      <c r="D11" s="79" t="s">
        <v>67</v>
      </c>
      <c r="E11" s="4">
        <v>20</v>
      </c>
      <c r="F11" s="5">
        <v>25</v>
      </c>
      <c r="G11" s="13">
        <v>0</v>
      </c>
      <c r="H11" s="14">
        <v>1</v>
      </c>
      <c r="I11" s="16">
        <v>1</v>
      </c>
      <c r="J11" s="16">
        <v>2.533</v>
      </c>
      <c r="K11" s="12">
        <v>2.333</v>
      </c>
      <c r="L11" s="11">
        <v>1</v>
      </c>
      <c r="M11" s="13">
        <v>0</v>
      </c>
      <c r="N11" s="80">
        <v>2.467</v>
      </c>
      <c r="O11" s="12">
        <v>2.289</v>
      </c>
      <c r="P11" s="11">
        <v>1</v>
      </c>
      <c r="Q11" s="14">
        <v>1</v>
      </c>
      <c r="R11" s="14">
        <v>1</v>
      </c>
      <c r="S11" s="14">
        <v>0</v>
      </c>
      <c r="T11" s="14">
        <v>0</v>
      </c>
      <c r="U11" s="14">
        <v>1</v>
      </c>
      <c r="V11" s="14">
        <v>1</v>
      </c>
      <c r="W11" s="14">
        <v>2.689</v>
      </c>
      <c r="X11" s="14">
        <v>2.489</v>
      </c>
      <c r="Y11" s="16">
        <v>2.511</v>
      </c>
      <c r="Z11" s="3">
        <v>1</v>
      </c>
      <c r="AA11" s="4">
        <v>1</v>
      </c>
      <c r="AB11" s="4">
        <v>2.622</v>
      </c>
      <c r="AC11" s="4">
        <v>2.333</v>
      </c>
      <c r="AD11" s="5">
        <v>2.711</v>
      </c>
      <c r="AE11" s="10">
        <v>1</v>
      </c>
      <c r="AF11" s="4">
        <v>0</v>
      </c>
      <c r="AG11" s="4">
        <v>0</v>
      </c>
      <c r="AH11" s="4">
        <v>1</v>
      </c>
      <c r="AI11" s="4">
        <v>1</v>
      </c>
      <c r="AJ11" s="4">
        <v>1</v>
      </c>
      <c r="AK11" s="4">
        <v>2.622</v>
      </c>
      <c r="AL11" s="4">
        <v>2.844</v>
      </c>
      <c r="AM11" s="45">
        <v>2.644</v>
      </c>
      <c r="AN11" s="3">
        <f t="shared" si="0"/>
        <v>6.866</v>
      </c>
      <c r="AO11" s="4">
        <f t="shared" si="1"/>
        <v>5.756</v>
      </c>
      <c r="AP11" s="4">
        <f t="shared" si="2"/>
        <v>12.689</v>
      </c>
      <c r="AQ11" s="4">
        <f t="shared" si="3"/>
        <v>9.666</v>
      </c>
      <c r="AR11" s="4">
        <f t="shared" si="4"/>
        <v>12.11</v>
      </c>
      <c r="AS11" s="5">
        <f t="shared" si="5"/>
        <v>47.087</v>
      </c>
    </row>
    <row r="12" spans="1:45" ht="81" customHeight="1" thickBot="1">
      <c r="A12" s="18">
        <v>6</v>
      </c>
      <c r="B12" s="24" t="s">
        <v>61</v>
      </c>
      <c r="C12" s="28" t="s">
        <v>62</v>
      </c>
      <c r="D12" s="29" t="s">
        <v>68</v>
      </c>
      <c r="E12" s="8">
        <v>12</v>
      </c>
      <c r="F12" s="9">
        <v>12</v>
      </c>
      <c r="G12" s="2">
        <v>0</v>
      </c>
      <c r="H12" s="1">
        <v>1</v>
      </c>
      <c r="I12" s="17">
        <v>1</v>
      </c>
      <c r="J12" s="17">
        <v>2.833</v>
      </c>
      <c r="K12" s="7">
        <v>2.417</v>
      </c>
      <c r="L12" s="6">
        <v>1</v>
      </c>
      <c r="M12" s="2">
        <v>0</v>
      </c>
      <c r="N12" s="15">
        <v>2.333</v>
      </c>
      <c r="O12" s="7">
        <v>2.125</v>
      </c>
      <c r="P12" s="6">
        <v>1</v>
      </c>
      <c r="Q12" s="1">
        <v>1</v>
      </c>
      <c r="R12" s="1">
        <v>1</v>
      </c>
      <c r="S12" s="1">
        <v>0</v>
      </c>
      <c r="T12" s="1">
        <v>1</v>
      </c>
      <c r="U12" s="1">
        <v>1</v>
      </c>
      <c r="V12" s="1">
        <v>1</v>
      </c>
      <c r="W12" s="1">
        <v>2.458</v>
      </c>
      <c r="X12" s="1">
        <v>2.292</v>
      </c>
      <c r="Y12" s="17">
        <v>2.583</v>
      </c>
      <c r="Z12" s="6">
        <v>1</v>
      </c>
      <c r="AA12" s="1">
        <v>1</v>
      </c>
      <c r="AB12" s="1">
        <v>2.75</v>
      </c>
      <c r="AC12" s="1">
        <v>2.458</v>
      </c>
      <c r="AD12" s="7">
        <v>2.875</v>
      </c>
      <c r="AE12" s="2">
        <v>1</v>
      </c>
      <c r="AF12" s="1">
        <v>0</v>
      </c>
      <c r="AG12" s="1">
        <v>0</v>
      </c>
      <c r="AH12" s="1">
        <v>0</v>
      </c>
      <c r="AI12" s="1">
        <v>1</v>
      </c>
      <c r="AJ12" s="1">
        <v>1</v>
      </c>
      <c r="AK12" s="1">
        <v>2.708</v>
      </c>
      <c r="AL12" s="1">
        <v>2.792</v>
      </c>
      <c r="AM12" s="17">
        <v>2.458</v>
      </c>
      <c r="AN12" s="3">
        <f t="shared" si="0"/>
        <v>7.25</v>
      </c>
      <c r="AO12" s="4">
        <f t="shared" si="1"/>
        <v>5.458</v>
      </c>
      <c r="AP12" s="4">
        <f t="shared" si="2"/>
        <v>13.333</v>
      </c>
      <c r="AQ12" s="4">
        <f t="shared" si="3"/>
        <v>10.083</v>
      </c>
      <c r="AR12" s="4">
        <f t="shared" si="4"/>
        <v>10.958</v>
      </c>
      <c r="AS12" s="5">
        <f t="shared" si="5"/>
        <v>47.082</v>
      </c>
    </row>
    <row r="13" spans="1:45" ht="64.5" thickBot="1">
      <c r="A13" s="18">
        <v>7</v>
      </c>
      <c r="B13" s="23" t="s">
        <v>61</v>
      </c>
      <c r="C13" s="21" t="s">
        <v>62</v>
      </c>
      <c r="D13" s="27" t="s">
        <v>69</v>
      </c>
      <c r="E13" s="1">
        <v>15</v>
      </c>
      <c r="F13" s="7">
        <v>15</v>
      </c>
      <c r="G13" s="2">
        <v>0</v>
      </c>
      <c r="H13" s="1">
        <v>1</v>
      </c>
      <c r="I13" s="17">
        <v>1</v>
      </c>
      <c r="J13" s="17">
        <v>3</v>
      </c>
      <c r="K13" s="7">
        <v>2.8</v>
      </c>
      <c r="L13" s="6">
        <v>1</v>
      </c>
      <c r="M13" s="2">
        <v>1</v>
      </c>
      <c r="N13" s="15">
        <v>2.067</v>
      </c>
      <c r="O13" s="7">
        <v>2.133</v>
      </c>
      <c r="P13" s="6">
        <v>1</v>
      </c>
      <c r="Q13" s="1">
        <v>1</v>
      </c>
      <c r="R13" s="1">
        <v>0</v>
      </c>
      <c r="S13" s="1">
        <v>0</v>
      </c>
      <c r="T13" s="1">
        <v>1</v>
      </c>
      <c r="U13" s="1">
        <v>2</v>
      </c>
      <c r="V13" s="1">
        <v>1</v>
      </c>
      <c r="W13" s="1">
        <v>2.633</v>
      </c>
      <c r="X13" s="1">
        <v>2.267</v>
      </c>
      <c r="Y13" s="17">
        <v>2.467</v>
      </c>
      <c r="Z13" s="6">
        <v>1</v>
      </c>
      <c r="AA13" s="1">
        <v>1</v>
      </c>
      <c r="AB13" s="1">
        <v>2.667</v>
      </c>
      <c r="AC13" s="1">
        <v>2</v>
      </c>
      <c r="AD13" s="7">
        <v>2.867</v>
      </c>
      <c r="AE13" s="2">
        <v>1</v>
      </c>
      <c r="AF13" s="1">
        <v>0</v>
      </c>
      <c r="AG13" s="1">
        <v>-1</v>
      </c>
      <c r="AH13" s="1">
        <v>0</v>
      </c>
      <c r="AI13" s="1">
        <v>1</v>
      </c>
      <c r="AJ13" s="1">
        <v>1</v>
      </c>
      <c r="AK13" s="1">
        <v>2.567</v>
      </c>
      <c r="AL13" s="1">
        <v>2.8</v>
      </c>
      <c r="AM13" s="17">
        <v>2.5</v>
      </c>
      <c r="AN13" s="3">
        <f t="shared" si="0"/>
        <v>7.8</v>
      </c>
      <c r="AO13" s="4">
        <f t="shared" si="1"/>
        <v>6.2</v>
      </c>
      <c r="AP13" s="4">
        <f t="shared" si="2"/>
        <v>13.366999999999999</v>
      </c>
      <c r="AQ13" s="4">
        <f t="shared" si="3"/>
        <v>9.533999999999999</v>
      </c>
      <c r="AR13" s="4">
        <f t="shared" si="4"/>
        <v>9.867</v>
      </c>
      <c r="AS13" s="5">
        <f t="shared" si="5"/>
        <v>46.768</v>
      </c>
    </row>
    <row r="14" spans="1:45" ht="64.5" thickBot="1">
      <c r="A14" s="18">
        <v>8</v>
      </c>
      <c r="B14" s="24" t="s">
        <v>61</v>
      </c>
      <c r="C14" s="28" t="s">
        <v>62</v>
      </c>
      <c r="D14" s="29" t="s">
        <v>70</v>
      </c>
      <c r="E14" s="8">
        <v>13</v>
      </c>
      <c r="F14" s="9">
        <v>13</v>
      </c>
      <c r="G14" s="2">
        <v>1</v>
      </c>
      <c r="H14" s="1">
        <v>1</v>
      </c>
      <c r="I14" s="17">
        <v>1</v>
      </c>
      <c r="J14" s="17">
        <v>2.654</v>
      </c>
      <c r="K14" s="7">
        <v>2</v>
      </c>
      <c r="L14" s="6">
        <v>1</v>
      </c>
      <c r="M14" s="2">
        <v>1</v>
      </c>
      <c r="N14" s="15">
        <v>1.962</v>
      </c>
      <c r="O14" s="7">
        <v>1.923</v>
      </c>
      <c r="P14" s="6">
        <v>1</v>
      </c>
      <c r="Q14" s="1">
        <v>1</v>
      </c>
      <c r="R14" s="1">
        <v>1</v>
      </c>
      <c r="S14" s="1">
        <v>0</v>
      </c>
      <c r="T14" s="1">
        <v>1</v>
      </c>
      <c r="U14" s="1">
        <v>0</v>
      </c>
      <c r="V14" s="1">
        <v>1</v>
      </c>
      <c r="W14" s="1">
        <v>2.769</v>
      </c>
      <c r="X14" s="1">
        <v>1.577</v>
      </c>
      <c r="Y14" s="17">
        <v>2.115</v>
      </c>
      <c r="Z14" s="6">
        <v>1</v>
      </c>
      <c r="AA14" s="1">
        <v>1</v>
      </c>
      <c r="AB14" s="1">
        <v>2.423</v>
      </c>
      <c r="AC14" s="1">
        <v>1.654</v>
      </c>
      <c r="AD14" s="7">
        <v>2.923</v>
      </c>
      <c r="AE14" s="2">
        <v>1</v>
      </c>
      <c r="AF14" s="1">
        <v>0</v>
      </c>
      <c r="AG14" s="1">
        <v>0</v>
      </c>
      <c r="AH14" s="1">
        <v>1</v>
      </c>
      <c r="AI14" s="1">
        <v>1</v>
      </c>
      <c r="AJ14" s="1">
        <v>1</v>
      </c>
      <c r="AK14" s="1">
        <v>2.423</v>
      </c>
      <c r="AL14" s="1">
        <v>2.731</v>
      </c>
      <c r="AM14" s="17">
        <v>2.269</v>
      </c>
      <c r="AN14" s="3">
        <f t="shared" si="0"/>
        <v>7.654</v>
      </c>
      <c r="AO14" s="4">
        <f t="shared" si="1"/>
        <v>5.885</v>
      </c>
      <c r="AP14" s="4">
        <f t="shared" si="2"/>
        <v>11.461</v>
      </c>
      <c r="AQ14" s="4">
        <f t="shared" si="3"/>
        <v>9</v>
      </c>
      <c r="AR14" s="4">
        <f t="shared" si="4"/>
        <v>11.423</v>
      </c>
      <c r="AS14" s="5">
        <f t="shared" si="5"/>
        <v>45.423</v>
      </c>
    </row>
    <row r="15" spans="1:45" ht="64.5" thickBot="1">
      <c r="A15" s="18">
        <v>9</v>
      </c>
      <c r="B15" s="24" t="s">
        <v>61</v>
      </c>
      <c r="C15" s="28" t="s">
        <v>62</v>
      </c>
      <c r="D15" s="29" t="s">
        <v>71</v>
      </c>
      <c r="E15" s="8">
        <v>12</v>
      </c>
      <c r="F15" s="9">
        <v>13</v>
      </c>
      <c r="G15" s="2">
        <v>0</v>
      </c>
      <c r="H15" s="1">
        <v>1</v>
      </c>
      <c r="I15" s="17">
        <v>1</v>
      </c>
      <c r="J15" s="17">
        <v>2.68</v>
      </c>
      <c r="K15" s="7">
        <v>2.84</v>
      </c>
      <c r="L15" s="6">
        <v>0</v>
      </c>
      <c r="M15" s="2">
        <v>1</v>
      </c>
      <c r="N15" s="15">
        <v>2.2</v>
      </c>
      <c r="O15" s="7">
        <v>2</v>
      </c>
      <c r="P15" s="6">
        <v>1</v>
      </c>
      <c r="Q15" s="1">
        <v>1</v>
      </c>
      <c r="R15" s="1">
        <v>1</v>
      </c>
      <c r="S15" s="1">
        <v>0</v>
      </c>
      <c r="T15" s="1">
        <v>1</v>
      </c>
      <c r="U15" s="1">
        <v>2</v>
      </c>
      <c r="V15" s="1">
        <v>0</v>
      </c>
      <c r="W15" s="1">
        <v>2.92</v>
      </c>
      <c r="X15" s="1">
        <v>1.8</v>
      </c>
      <c r="Y15" s="17">
        <v>2.8</v>
      </c>
      <c r="Z15" s="6">
        <v>1</v>
      </c>
      <c r="AA15" s="1">
        <v>1</v>
      </c>
      <c r="AB15" s="1">
        <v>2.84</v>
      </c>
      <c r="AC15" s="1">
        <v>1.8</v>
      </c>
      <c r="AD15" s="7">
        <v>2.88</v>
      </c>
      <c r="AE15" s="2">
        <v>1</v>
      </c>
      <c r="AF15" s="1">
        <v>0</v>
      </c>
      <c r="AG15" s="1">
        <v>0</v>
      </c>
      <c r="AH15" s="1">
        <v>-1</v>
      </c>
      <c r="AI15" s="1">
        <v>1</v>
      </c>
      <c r="AJ15" s="1">
        <v>1</v>
      </c>
      <c r="AK15" s="1">
        <v>2.48</v>
      </c>
      <c r="AL15" s="1">
        <v>2.72</v>
      </c>
      <c r="AM15" s="17">
        <v>2.2</v>
      </c>
      <c r="AN15" s="3">
        <f t="shared" si="0"/>
        <v>7.52</v>
      </c>
      <c r="AO15" s="4">
        <f t="shared" si="1"/>
        <v>5.2</v>
      </c>
      <c r="AP15" s="4">
        <f t="shared" si="2"/>
        <v>13.52</v>
      </c>
      <c r="AQ15" s="4">
        <f t="shared" si="3"/>
        <v>9.52</v>
      </c>
      <c r="AR15" s="4">
        <f t="shared" si="4"/>
        <v>9.400000000000002</v>
      </c>
      <c r="AS15" s="5">
        <f t="shared" si="5"/>
        <v>45.16</v>
      </c>
    </row>
    <row r="16" spans="1:45" ht="64.5" thickBot="1">
      <c r="A16" s="18">
        <v>10</v>
      </c>
      <c r="B16" s="24" t="s">
        <v>61</v>
      </c>
      <c r="C16" s="28" t="s">
        <v>62</v>
      </c>
      <c r="D16" s="29" t="s">
        <v>72</v>
      </c>
      <c r="E16" s="8">
        <v>11</v>
      </c>
      <c r="F16" s="9">
        <v>11</v>
      </c>
      <c r="G16" s="2">
        <v>0</v>
      </c>
      <c r="H16" s="1">
        <v>1</v>
      </c>
      <c r="I16" s="17">
        <v>1</v>
      </c>
      <c r="J16" s="17">
        <v>2.636</v>
      </c>
      <c r="K16" s="7">
        <v>2.545</v>
      </c>
      <c r="L16" s="6">
        <v>1</v>
      </c>
      <c r="M16" s="2">
        <v>1</v>
      </c>
      <c r="N16" s="15">
        <v>1.955</v>
      </c>
      <c r="O16" s="7">
        <v>1.182</v>
      </c>
      <c r="P16" s="6">
        <v>1</v>
      </c>
      <c r="Q16" s="1">
        <v>1</v>
      </c>
      <c r="R16" s="1">
        <v>1</v>
      </c>
      <c r="S16" s="1">
        <v>0</v>
      </c>
      <c r="T16" s="1">
        <v>1</v>
      </c>
      <c r="U16" s="1">
        <v>1</v>
      </c>
      <c r="V16" s="1">
        <v>1</v>
      </c>
      <c r="W16" s="1">
        <v>2.364</v>
      </c>
      <c r="X16" s="1">
        <v>2</v>
      </c>
      <c r="Y16" s="17">
        <v>2.455</v>
      </c>
      <c r="Z16" s="6">
        <v>1</v>
      </c>
      <c r="AA16" s="1">
        <v>1</v>
      </c>
      <c r="AB16" s="1">
        <v>2.591</v>
      </c>
      <c r="AC16" s="1">
        <v>2.182</v>
      </c>
      <c r="AD16" s="7">
        <v>2.818</v>
      </c>
      <c r="AE16" s="2">
        <v>1</v>
      </c>
      <c r="AF16" s="1">
        <v>0</v>
      </c>
      <c r="AG16" s="1">
        <v>0</v>
      </c>
      <c r="AH16" s="1">
        <v>0</v>
      </c>
      <c r="AI16" s="1">
        <v>1</v>
      </c>
      <c r="AJ16" s="1">
        <v>1</v>
      </c>
      <c r="AK16" s="1">
        <v>2.045</v>
      </c>
      <c r="AL16" s="1">
        <v>2.591</v>
      </c>
      <c r="AM16" s="17">
        <v>2.591</v>
      </c>
      <c r="AN16" s="3">
        <f t="shared" si="0"/>
        <v>7.181</v>
      </c>
      <c r="AO16" s="4">
        <f t="shared" si="1"/>
        <v>5.1370000000000005</v>
      </c>
      <c r="AP16" s="4">
        <f t="shared" si="2"/>
        <v>12.819</v>
      </c>
      <c r="AQ16" s="4">
        <f t="shared" si="3"/>
        <v>9.591</v>
      </c>
      <c r="AR16" s="4">
        <f t="shared" si="4"/>
        <v>10.227</v>
      </c>
      <c r="AS16" s="5">
        <f t="shared" si="5"/>
        <v>44.955</v>
      </c>
    </row>
    <row r="17" spans="1:45" ht="70.5" thickBot="1">
      <c r="A17" s="18">
        <v>11</v>
      </c>
      <c r="B17" s="24" t="s">
        <v>61</v>
      </c>
      <c r="C17" s="28" t="s">
        <v>73</v>
      </c>
      <c r="D17" s="29" t="s">
        <v>74</v>
      </c>
      <c r="E17" s="8">
        <v>20</v>
      </c>
      <c r="F17" s="9">
        <v>21</v>
      </c>
      <c r="G17" s="2">
        <v>0</v>
      </c>
      <c r="H17" s="1">
        <v>1</v>
      </c>
      <c r="I17" s="17">
        <v>1</v>
      </c>
      <c r="J17" s="17">
        <v>2.829</v>
      </c>
      <c r="K17" s="7">
        <v>2.268</v>
      </c>
      <c r="L17" s="6">
        <v>0</v>
      </c>
      <c r="M17" s="2">
        <v>1</v>
      </c>
      <c r="N17" s="15">
        <v>2.171</v>
      </c>
      <c r="O17" s="7">
        <v>1.756</v>
      </c>
      <c r="P17" s="6">
        <v>1</v>
      </c>
      <c r="Q17" s="1">
        <v>1</v>
      </c>
      <c r="R17" s="1">
        <v>0</v>
      </c>
      <c r="S17" s="1">
        <v>0</v>
      </c>
      <c r="T17" s="1">
        <v>1</v>
      </c>
      <c r="U17" s="1">
        <v>2</v>
      </c>
      <c r="V17" s="1">
        <v>0</v>
      </c>
      <c r="W17" s="1">
        <v>2.707</v>
      </c>
      <c r="X17" s="1">
        <v>1.756</v>
      </c>
      <c r="Y17" s="17">
        <v>2.415</v>
      </c>
      <c r="Z17" s="6">
        <v>1</v>
      </c>
      <c r="AA17" s="1">
        <v>1</v>
      </c>
      <c r="AB17" s="1">
        <v>2.634</v>
      </c>
      <c r="AC17" s="1">
        <v>2.171</v>
      </c>
      <c r="AD17" s="7">
        <v>2.463</v>
      </c>
      <c r="AE17" s="2">
        <v>1</v>
      </c>
      <c r="AF17" s="1">
        <v>0</v>
      </c>
      <c r="AG17" s="1">
        <v>0</v>
      </c>
      <c r="AH17" s="1">
        <v>1</v>
      </c>
      <c r="AI17" s="1">
        <v>1</v>
      </c>
      <c r="AJ17" s="1">
        <v>1</v>
      </c>
      <c r="AK17" s="1">
        <v>2.61</v>
      </c>
      <c r="AL17" s="1">
        <v>2.829</v>
      </c>
      <c r="AM17" s="17">
        <v>2.317</v>
      </c>
      <c r="AN17" s="3">
        <f t="shared" si="0"/>
        <v>7.097</v>
      </c>
      <c r="AO17" s="4">
        <f t="shared" si="1"/>
        <v>4.927</v>
      </c>
      <c r="AP17" s="4">
        <f t="shared" si="2"/>
        <v>11.878</v>
      </c>
      <c r="AQ17" s="4">
        <f t="shared" si="3"/>
        <v>9.268</v>
      </c>
      <c r="AR17" s="4">
        <f t="shared" si="4"/>
        <v>11.756</v>
      </c>
      <c r="AS17" s="5">
        <f t="shared" si="5"/>
        <v>44.926</v>
      </c>
    </row>
    <row r="18" spans="1:45" ht="64.5" thickBot="1">
      <c r="A18" s="18">
        <v>12</v>
      </c>
      <c r="B18" s="24" t="s">
        <v>61</v>
      </c>
      <c r="C18" s="28" t="s">
        <v>62</v>
      </c>
      <c r="D18" s="29" t="s">
        <v>75</v>
      </c>
      <c r="E18" s="8">
        <v>10</v>
      </c>
      <c r="F18" s="9">
        <v>10</v>
      </c>
      <c r="G18" s="2">
        <v>0</v>
      </c>
      <c r="H18" s="1">
        <v>1</v>
      </c>
      <c r="I18" s="17">
        <v>1</v>
      </c>
      <c r="J18" s="17">
        <v>2.9</v>
      </c>
      <c r="K18" s="7">
        <v>2.85</v>
      </c>
      <c r="L18" s="6">
        <v>1</v>
      </c>
      <c r="M18" s="2">
        <v>0</v>
      </c>
      <c r="N18" s="15">
        <v>2.5</v>
      </c>
      <c r="O18" s="7">
        <v>2.05</v>
      </c>
      <c r="P18" s="6">
        <v>1</v>
      </c>
      <c r="Q18" s="1">
        <v>1</v>
      </c>
      <c r="R18" s="1">
        <v>0</v>
      </c>
      <c r="S18" s="1">
        <v>0</v>
      </c>
      <c r="T18" s="1">
        <v>1</v>
      </c>
      <c r="U18" s="1">
        <v>0</v>
      </c>
      <c r="V18" s="1">
        <v>1</v>
      </c>
      <c r="W18" s="1">
        <v>2.85</v>
      </c>
      <c r="X18" s="1">
        <v>2.05</v>
      </c>
      <c r="Y18" s="17">
        <v>2.25</v>
      </c>
      <c r="Z18" s="6">
        <v>0</v>
      </c>
      <c r="AA18" s="1">
        <v>1</v>
      </c>
      <c r="AB18" s="1">
        <v>2.85</v>
      </c>
      <c r="AC18" s="1">
        <v>2.2</v>
      </c>
      <c r="AD18" s="7">
        <v>2.9</v>
      </c>
      <c r="AE18" s="2">
        <v>1</v>
      </c>
      <c r="AF18" s="1">
        <v>0</v>
      </c>
      <c r="AG18" s="1">
        <v>0</v>
      </c>
      <c r="AH18" s="1">
        <v>0</v>
      </c>
      <c r="AI18" s="1">
        <v>-1</v>
      </c>
      <c r="AJ18" s="1">
        <v>0</v>
      </c>
      <c r="AK18" s="1">
        <v>2.85</v>
      </c>
      <c r="AL18" s="1">
        <v>2.85</v>
      </c>
      <c r="AM18" s="17">
        <v>2.6</v>
      </c>
      <c r="AN18" s="3">
        <f t="shared" si="0"/>
        <v>7.75</v>
      </c>
      <c r="AO18" s="4">
        <f t="shared" si="1"/>
        <v>5.55</v>
      </c>
      <c r="AP18" s="4">
        <f t="shared" si="2"/>
        <v>11.149999999999999</v>
      </c>
      <c r="AQ18" s="4">
        <f t="shared" si="3"/>
        <v>8.950000000000001</v>
      </c>
      <c r="AR18" s="4">
        <f t="shared" si="4"/>
        <v>8.3</v>
      </c>
      <c r="AS18" s="5">
        <f t="shared" si="5"/>
        <v>41.7</v>
      </c>
    </row>
    <row r="19" spans="1:45" ht="64.5" thickBot="1">
      <c r="A19" s="18">
        <v>13</v>
      </c>
      <c r="B19" s="23" t="s">
        <v>61</v>
      </c>
      <c r="C19" s="21" t="s">
        <v>62</v>
      </c>
      <c r="D19" s="27" t="s">
        <v>76</v>
      </c>
      <c r="E19" s="1">
        <v>24</v>
      </c>
      <c r="F19" s="7">
        <v>28</v>
      </c>
      <c r="G19" s="2">
        <v>0</v>
      </c>
      <c r="H19" s="1">
        <v>1</v>
      </c>
      <c r="I19" s="17">
        <v>1</v>
      </c>
      <c r="J19" s="17">
        <v>2.442</v>
      </c>
      <c r="K19" s="7">
        <v>2.519</v>
      </c>
      <c r="L19" s="6">
        <v>1</v>
      </c>
      <c r="M19" s="2">
        <v>0</v>
      </c>
      <c r="N19" s="15">
        <v>2.327</v>
      </c>
      <c r="O19" s="7">
        <v>2.038</v>
      </c>
      <c r="P19" s="6">
        <v>1</v>
      </c>
      <c r="Q19" s="1">
        <v>1</v>
      </c>
      <c r="R19" s="1">
        <v>0</v>
      </c>
      <c r="S19" s="1">
        <v>0</v>
      </c>
      <c r="T19" s="1">
        <v>0</v>
      </c>
      <c r="U19" s="1">
        <v>1</v>
      </c>
      <c r="V19" s="1">
        <v>0</v>
      </c>
      <c r="W19" s="1">
        <v>2.673</v>
      </c>
      <c r="X19" s="1">
        <v>2.615</v>
      </c>
      <c r="Y19" s="17">
        <v>2.212</v>
      </c>
      <c r="Z19" s="6">
        <v>1</v>
      </c>
      <c r="AA19" s="1">
        <v>1</v>
      </c>
      <c r="AB19" s="1">
        <v>2.596</v>
      </c>
      <c r="AC19" s="1">
        <v>2.365</v>
      </c>
      <c r="AD19" s="7">
        <v>2.769</v>
      </c>
      <c r="AE19" s="2">
        <v>1</v>
      </c>
      <c r="AF19" s="1">
        <v>0</v>
      </c>
      <c r="AG19" s="1">
        <v>-1</v>
      </c>
      <c r="AH19" s="1">
        <v>-1</v>
      </c>
      <c r="AI19" s="1">
        <v>1</v>
      </c>
      <c r="AJ19" s="1">
        <v>0</v>
      </c>
      <c r="AK19" s="1">
        <v>2.423</v>
      </c>
      <c r="AL19" s="1">
        <v>2.615</v>
      </c>
      <c r="AM19" s="17">
        <v>2.577</v>
      </c>
      <c r="AN19" s="3">
        <f t="shared" si="0"/>
        <v>6.961</v>
      </c>
      <c r="AO19" s="4">
        <f t="shared" si="1"/>
        <v>5.365</v>
      </c>
      <c r="AP19" s="4">
        <f t="shared" si="2"/>
        <v>10.5</v>
      </c>
      <c r="AQ19" s="4">
        <f t="shared" si="3"/>
        <v>9.73</v>
      </c>
      <c r="AR19" s="4">
        <f t="shared" si="4"/>
        <v>7.615</v>
      </c>
      <c r="AS19" s="5">
        <f t="shared" si="5"/>
        <v>40.171</v>
      </c>
    </row>
    <row r="20" spans="1:45" ht="64.5" thickBot="1">
      <c r="A20" s="18">
        <v>14</v>
      </c>
      <c r="B20" s="24" t="s">
        <v>61</v>
      </c>
      <c r="C20" s="28" t="s">
        <v>62</v>
      </c>
      <c r="D20" s="29" t="s">
        <v>77</v>
      </c>
      <c r="E20" s="8">
        <v>20</v>
      </c>
      <c r="F20" s="9">
        <v>25</v>
      </c>
      <c r="G20" s="2">
        <v>0</v>
      </c>
      <c r="H20" s="1">
        <v>1</v>
      </c>
      <c r="I20" s="17">
        <v>1</v>
      </c>
      <c r="J20" s="17">
        <v>2.444</v>
      </c>
      <c r="K20" s="7">
        <v>2.022</v>
      </c>
      <c r="L20" s="6">
        <v>0</v>
      </c>
      <c r="M20" s="2">
        <v>1</v>
      </c>
      <c r="N20" s="15">
        <v>2.178</v>
      </c>
      <c r="O20" s="7">
        <v>2.333</v>
      </c>
      <c r="P20" s="6">
        <v>1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2.622</v>
      </c>
      <c r="X20" s="1">
        <v>2.467</v>
      </c>
      <c r="Y20" s="17">
        <v>2.622</v>
      </c>
      <c r="Z20" s="6">
        <v>1</v>
      </c>
      <c r="AA20" s="1">
        <v>1</v>
      </c>
      <c r="AB20" s="1">
        <v>2.422</v>
      </c>
      <c r="AC20" s="1">
        <v>2.178</v>
      </c>
      <c r="AD20" s="7">
        <v>2.756</v>
      </c>
      <c r="AE20" s="2">
        <v>1</v>
      </c>
      <c r="AF20" s="1">
        <v>0</v>
      </c>
      <c r="AG20" s="1">
        <v>0</v>
      </c>
      <c r="AH20" s="1">
        <v>-1</v>
      </c>
      <c r="AI20" s="1">
        <v>1</v>
      </c>
      <c r="AJ20" s="1">
        <v>1</v>
      </c>
      <c r="AK20" s="1">
        <v>2.378</v>
      </c>
      <c r="AL20" s="1">
        <v>2.422</v>
      </c>
      <c r="AM20" s="17">
        <v>2.444</v>
      </c>
      <c r="AN20" s="3">
        <f t="shared" si="0"/>
        <v>6.465999999999999</v>
      </c>
      <c r="AO20" s="4">
        <f t="shared" si="1"/>
        <v>5.511</v>
      </c>
      <c r="AP20" s="4">
        <f t="shared" si="2"/>
        <v>8.711</v>
      </c>
      <c r="AQ20" s="4">
        <f t="shared" si="3"/>
        <v>9.356</v>
      </c>
      <c r="AR20" s="4">
        <f t="shared" si="4"/>
        <v>9.244</v>
      </c>
      <c r="AS20" s="5">
        <f t="shared" si="5"/>
        <v>39.288000000000004</v>
      </c>
    </row>
    <row r="21" spans="1:45" ht="134.25" customHeight="1">
      <c r="A21" s="25"/>
      <c r="B21" s="25"/>
      <c r="C21" s="25"/>
      <c r="D21" s="25" t="s">
        <v>78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</row>
    <row r="23" spans="1:45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</row>
    <row r="24" spans="1:45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</row>
    <row r="25" spans="1:45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</row>
    <row r="26" spans="1:45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</row>
    <row r="27" spans="1:45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</row>
    <row r="28" spans="1:45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</row>
    <row r="29" spans="1:45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</row>
    <row r="30" spans="1:45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</row>
    <row r="31" spans="1:45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</row>
    <row r="32" spans="1:45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</row>
    <row r="33" spans="1:45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</row>
    <row r="34" spans="1:45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</row>
    <row r="35" spans="1:45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</row>
    <row r="36" spans="1:45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1:45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</row>
    <row r="38" spans="1:45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</row>
    <row r="39" spans="1:45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</row>
    <row r="40" spans="1:45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</row>
    <row r="41" spans="1:45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</row>
    <row r="42" spans="1:45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</row>
    <row r="43" spans="1:45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</row>
    <row r="44" spans="1:45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</row>
    <row r="45" spans="1:45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</row>
    <row r="46" spans="1:45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</row>
    <row r="47" spans="1:45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</row>
    <row r="48" spans="1:45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</row>
    <row r="49" spans="1:45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</row>
    <row r="50" spans="1:45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</row>
    <row r="51" spans="1:45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</row>
    <row r="52" spans="1:45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</row>
    <row r="53" spans="1:45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</row>
    <row r="54" spans="1:45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</row>
    <row r="55" spans="1:45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</row>
    <row r="56" spans="1:45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</row>
    <row r="57" spans="1:45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</row>
    <row r="58" spans="1:45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</row>
    <row r="59" spans="1:45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</row>
    <row r="60" spans="1:45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</row>
    <row r="61" spans="1:45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</row>
    <row r="62" spans="1:45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</row>
    <row r="63" spans="1:45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</row>
    <row r="64" spans="1:45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</row>
    <row r="65" spans="1:45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</row>
    <row r="66" spans="1:45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</row>
    <row r="67" spans="1:45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</row>
    <row r="68" spans="1:45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</row>
    <row r="69" spans="1:45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</row>
    <row r="70" spans="1:45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</row>
    <row r="71" spans="1:45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</row>
    <row r="72" spans="1:45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</row>
    <row r="73" spans="1:4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</row>
    <row r="74" spans="1:45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</row>
    <row r="75" spans="1:45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</row>
    <row r="76" spans="1:45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</row>
    <row r="77" spans="1:45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</row>
    <row r="78" spans="1:45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</row>
    <row r="79" spans="1:45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</row>
    <row r="80" spans="1:45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</row>
    <row r="81" spans="1:45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</row>
    <row r="82" spans="1:45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</row>
    <row r="83" spans="1:45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</row>
    <row r="84" spans="1:45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</row>
    <row r="85" spans="1:45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</row>
    <row r="86" spans="1:45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</row>
    <row r="87" spans="1:45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</row>
    <row r="88" spans="1:45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</row>
    <row r="89" spans="1:45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</row>
    <row r="90" spans="1:45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</row>
    <row r="91" spans="1:45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</row>
    <row r="92" spans="1:45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</row>
    <row r="93" spans="1:45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</row>
    <row r="94" spans="1:45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</row>
    <row r="95" spans="1:45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</row>
    <row r="96" spans="1:45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</row>
    <row r="97" spans="1:45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</row>
    <row r="98" spans="1:45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</row>
    <row r="99" spans="1:45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</row>
    <row r="100" spans="1:45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</row>
    <row r="101" spans="1:45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</row>
    <row r="102" spans="1:45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</row>
    <row r="103" spans="1:45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</row>
    <row r="104" spans="1:45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</row>
    <row r="105" spans="1:45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</row>
    <row r="106" spans="1:45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</row>
    <row r="107" spans="1:45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</row>
    <row r="108" spans="1:45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</row>
    <row r="109" spans="1:45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</row>
    <row r="110" spans="1:45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</row>
    <row r="111" spans="1:45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</row>
    <row r="112" spans="1:45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</row>
    <row r="113" spans="1:45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</row>
    <row r="114" spans="1:45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</row>
    <row r="115" spans="1:45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</row>
    <row r="116" spans="1:45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</row>
    <row r="117" spans="1:45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</row>
    <row r="118" spans="1:45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</row>
    <row r="119" spans="1:45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</row>
    <row r="120" spans="1:45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</row>
    <row r="121" spans="1:45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</row>
    <row r="122" spans="1:45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</row>
    <row r="123" spans="1:45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</row>
    <row r="124" spans="1:45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</row>
    <row r="125" spans="1:45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</row>
    <row r="126" spans="1:45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</row>
    <row r="127" spans="1:45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</row>
    <row r="128" spans="1:45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</row>
    <row r="129" spans="1:45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</row>
    <row r="130" spans="1:45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</row>
    <row r="131" spans="1:45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</row>
    <row r="132" spans="1:45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</row>
    <row r="133" spans="1:45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</row>
    <row r="134" spans="40:45" ht="12.75">
      <c r="AN134" s="25"/>
      <c r="AO134" s="25"/>
      <c r="AP134" s="25"/>
      <c r="AQ134" s="25"/>
      <c r="AR134" s="25"/>
      <c r="AS134" s="25"/>
    </row>
  </sheetData>
  <sheetProtection/>
  <mergeCells count="9">
    <mergeCell ref="A1:AM1"/>
    <mergeCell ref="G5:K5"/>
    <mergeCell ref="L5:O5"/>
    <mergeCell ref="P5:Y5"/>
    <mergeCell ref="Z5:AD5"/>
    <mergeCell ref="AN5:AS5"/>
    <mergeCell ref="A5:A6"/>
    <mergeCell ref="AE5:AM5"/>
    <mergeCell ref="B5:F5"/>
  </mergeCells>
  <printOptions/>
  <pageMargins left="0.22" right="0.12" top="0.12" bottom="0.12" header="0.5" footer="0.1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1"/>
  <sheetViews>
    <sheetView view="pageBreakPreview" zoomScale="60" zoomScalePageLayoutView="0" workbookViewId="0" topLeftCell="A1">
      <selection activeCell="F17" sqref="F17:P17"/>
    </sheetView>
  </sheetViews>
  <sheetFormatPr defaultColWidth="9.00390625" defaultRowHeight="12.75"/>
  <cols>
    <col min="1" max="1" width="3.875" style="30" customWidth="1"/>
    <col min="2" max="2" width="4.00390625" style="30" customWidth="1"/>
    <col min="3" max="3" width="3.75390625" style="30" customWidth="1"/>
    <col min="4" max="4" width="25.875" style="31" customWidth="1"/>
    <col min="5" max="5" width="11.375" style="30" customWidth="1"/>
    <col min="6" max="38" width="4.875" style="30" customWidth="1"/>
    <col min="39" max="43" width="4.125" style="30" customWidth="1"/>
    <col min="44" max="44" width="6.875" style="30" customWidth="1"/>
    <col min="45" max="16384" width="9.125" style="30" customWidth="1"/>
  </cols>
  <sheetData>
    <row r="1" spans="1:44" ht="18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</row>
    <row r="2" spans="1:44" ht="20.25">
      <c r="A2" s="74"/>
      <c r="B2" s="74"/>
      <c r="C2" s="74"/>
      <c r="D2" s="106" t="s">
        <v>55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75"/>
      <c r="AQ2" s="75"/>
      <c r="AR2" s="75"/>
    </row>
    <row r="3" spans="1:44" ht="18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6" t="s">
        <v>58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5"/>
      <c r="AQ3" s="75"/>
      <c r="AR3" s="75"/>
    </row>
    <row r="4" spans="1:44" ht="13.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72"/>
      <c r="AN4" s="72"/>
      <c r="AO4" s="72"/>
      <c r="AP4" s="72"/>
      <c r="AQ4" s="72"/>
      <c r="AR4" s="72"/>
    </row>
    <row r="5" spans="1:44" ht="41.25" customHeight="1" thickBot="1">
      <c r="A5" s="87" t="s">
        <v>5</v>
      </c>
      <c r="B5" s="103" t="s">
        <v>11</v>
      </c>
      <c r="C5" s="104"/>
      <c r="D5" s="104"/>
      <c r="E5" s="105"/>
      <c r="F5" s="96" t="s">
        <v>0</v>
      </c>
      <c r="G5" s="96"/>
      <c r="H5" s="96"/>
      <c r="I5" s="96"/>
      <c r="J5" s="97"/>
      <c r="K5" s="98" t="s">
        <v>1</v>
      </c>
      <c r="L5" s="96"/>
      <c r="M5" s="96"/>
      <c r="N5" s="97"/>
      <c r="O5" s="89" t="s">
        <v>2</v>
      </c>
      <c r="P5" s="90"/>
      <c r="Q5" s="90"/>
      <c r="R5" s="90"/>
      <c r="S5" s="90"/>
      <c r="T5" s="90"/>
      <c r="U5" s="90"/>
      <c r="V5" s="90"/>
      <c r="W5" s="90"/>
      <c r="X5" s="91"/>
      <c r="Y5" s="98" t="s">
        <v>3</v>
      </c>
      <c r="Z5" s="96"/>
      <c r="AA5" s="96"/>
      <c r="AB5" s="96"/>
      <c r="AC5" s="97"/>
      <c r="AD5" s="89" t="s">
        <v>4</v>
      </c>
      <c r="AE5" s="90"/>
      <c r="AF5" s="90"/>
      <c r="AG5" s="90"/>
      <c r="AH5" s="90"/>
      <c r="AI5" s="90"/>
      <c r="AJ5" s="90"/>
      <c r="AK5" s="90"/>
      <c r="AL5" s="91"/>
      <c r="AM5" s="100" t="s">
        <v>51</v>
      </c>
      <c r="AN5" s="101"/>
      <c r="AO5" s="101"/>
      <c r="AP5" s="101"/>
      <c r="AQ5" s="101"/>
      <c r="AR5" s="102"/>
    </row>
    <row r="6" spans="1:44" ht="73.5" customHeight="1" thickBot="1">
      <c r="A6" s="88"/>
      <c r="B6" s="19" t="s">
        <v>6</v>
      </c>
      <c r="C6" s="20" t="s">
        <v>7</v>
      </c>
      <c r="D6" s="26" t="s">
        <v>56</v>
      </c>
      <c r="E6" s="56" t="s">
        <v>8</v>
      </c>
      <c r="F6" s="40" t="s">
        <v>12</v>
      </c>
      <c r="G6" s="41" t="s">
        <v>13</v>
      </c>
      <c r="H6" s="41" t="s">
        <v>14</v>
      </c>
      <c r="I6" s="64" t="s">
        <v>15</v>
      </c>
      <c r="J6" s="65" t="s">
        <v>16</v>
      </c>
      <c r="K6" s="55" t="s">
        <v>17</v>
      </c>
      <c r="L6" s="42" t="s">
        <v>18</v>
      </c>
      <c r="M6" s="66" t="s">
        <v>19</v>
      </c>
      <c r="N6" s="67" t="s">
        <v>20</v>
      </c>
      <c r="O6" s="40" t="s">
        <v>21</v>
      </c>
      <c r="P6" s="41" t="s">
        <v>22</v>
      </c>
      <c r="Q6" s="41" t="s">
        <v>23</v>
      </c>
      <c r="R6" s="41" t="s">
        <v>24</v>
      </c>
      <c r="S6" s="41" t="s">
        <v>25</v>
      </c>
      <c r="T6" s="41" t="s">
        <v>26</v>
      </c>
      <c r="U6" s="41" t="s">
        <v>27</v>
      </c>
      <c r="V6" s="68" t="s">
        <v>28</v>
      </c>
      <c r="W6" s="64" t="s">
        <v>29</v>
      </c>
      <c r="X6" s="65" t="s">
        <v>30</v>
      </c>
      <c r="Y6" s="43" t="s">
        <v>31</v>
      </c>
      <c r="Z6" s="41" t="s">
        <v>32</v>
      </c>
      <c r="AA6" s="64" t="s">
        <v>33</v>
      </c>
      <c r="AB6" s="64" t="s">
        <v>34</v>
      </c>
      <c r="AC6" s="69" t="s">
        <v>35</v>
      </c>
      <c r="AD6" s="44" t="s">
        <v>36</v>
      </c>
      <c r="AE6" s="42" t="s">
        <v>37</v>
      </c>
      <c r="AF6" s="42" t="s">
        <v>38</v>
      </c>
      <c r="AG6" s="42" t="s">
        <v>39</v>
      </c>
      <c r="AH6" s="42" t="s">
        <v>40</v>
      </c>
      <c r="AI6" s="42" t="s">
        <v>41</v>
      </c>
      <c r="AJ6" s="66" t="s">
        <v>42</v>
      </c>
      <c r="AK6" s="66" t="s">
        <v>43</v>
      </c>
      <c r="AL6" s="67" t="s">
        <v>44</v>
      </c>
      <c r="AM6" s="52" t="s">
        <v>45</v>
      </c>
      <c r="AN6" s="53" t="s">
        <v>46</v>
      </c>
      <c r="AO6" s="53" t="s">
        <v>47</v>
      </c>
      <c r="AP6" s="53" t="s">
        <v>48</v>
      </c>
      <c r="AQ6" s="53" t="s">
        <v>49</v>
      </c>
      <c r="AR6" s="54" t="s">
        <v>50</v>
      </c>
    </row>
    <row r="7" spans="1:44" ht="49.5" customHeight="1" thickBot="1">
      <c r="A7" s="22">
        <v>1</v>
      </c>
      <c r="B7" s="38" t="s">
        <v>61</v>
      </c>
      <c r="C7" s="39" t="s">
        <v>62</v>
      </c>
      <c r="D7" s="81" t="s">
        <v>79</v>
      </c>
      <c r="E7" s="7">
        <v>45</v>
      </c>
      <c r="F7" s="2">
        <v>1</v>
      </c>
      <c r="G7" s="1">
        <v>1</v>
      </c>
      <c r="H7" s="17">
        <v>1</v>
      </c>
      <c r="I7" s="17">
        <v>2.978</v>
      </c>
      <c r="J7" s="17">
        <v>2.8</v>
      </c>
      <c r="K7" s="6">
        <v>0</v>
      </c>
      <c r="L7" s="1">
        <v>1</v>
      </c>
      <c r="M7" s="1">
        <v>2.689</v>
      </c>
      <c r="N7" s="7">
        <v>2.489</v>
      </c>
      <c r="O7" s="2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2.956</v>
      </c>
      <c r="W7" s="1">
        <v>2.8</v>
      </c>
      <c r="X7" s="17">
        <v>2.933</v>
      </c>
      <c r="Y7" s="6">
        <v>1</v>
      </c>
      <c r="Z7" s="1">
        <v>1</v>
      </c>
      <c r="AA7" s="1">
        <v>2.956</v>
      </c>
      <c r="AB7" s="1">
        <v>2.933</v>
      </c>
      <c r="AC7" s="7">
        <v>2.933</v>
      </c>
      <c r="AD7" s="2">
        <v>1</v>
      </c>
      <c r="AE7" s="1">
        <v>0</v>
      </c>
      <c r="AF7" s="1">
        <v>0</v>
      </c>
      <c r="AG7" s="1">
        <v>1</v>
      </c>
      <c r="AH7" s="1">
        <v>1</v>
      </c>
      <c r="AI7" s="1">
        <v>1</v>
      </c>
      <c r="AJ7" s="1">
        <v>2.911</v>
      </c>
      <c r="AK7" s="1">
        <v>2.933</v>
      </c>
      <c r="AL7" s="17">
        <v>2.867</v>
      </c>
      <c r="AM7" s="49">
        <f aca="true" t="shared" si="0" ref="AM7:AM14">SUM(F7:J7)</f>
        <v>8.777999999999999</v>
      </c>
      <c r="AN7" s="50">
        <f aca="true" t="shared" si="1" ref="AN7:AN14">SUM(K7:N7)</f>
        <v>6.178</v>
      </c>
      <c r="AO7" s="50">
        <f aca="true" t="shared" si="2" ref="AO7:AO14">SUM(O7:X7)</f>
        <v>15.689</v>
      </c>
      <c r="AP7" s="50">
        <f aca="true" t="shared" si="3" ref="AP7:AP14">SUM(Y7:AC7)</f>
        <v>10.822</v>
      </c>
      <c r="AQ7" s="50">
        <f aca="true" t="shared" si="4" ref="AQ7:AQ14">SUM(AD7:AL7)</f>
        <v>12.710999999999999</v>
      </c>
      <c r="AR7" s="51">
        <f aca="true" t="shared" si="5" ref="AR7:AR14">SUM(AM7:AQ7)</f>
        <v>54.178</v>
      </c>
    </row>
    <row r="8" spans="1:44" ht="54" customHeight="1" thickBot="1">
      <c r="A8" s="18">
        <v>2</v>
      </c>
      <c r="B8" s="38" t="s">
        <v>61</v>
      </c>
      <c r="C8" s="39" t="s">
        <v>62</v>
      </c>
      <c r="D8" s="33" t="s">
        <v>80</v>
      </c>
      <c r="E8" s="7">
        <v>8</v>
      </c>
      <c r="F8" s="2">
        <v>0</v>
      </c>
      <c r="G8" s="1">
        <v>1</v>
      </c>
      <c r="H8" s="17">
        <v>0</v>
      </c>
      <c r="I8" s="17">
        <v>3</v>
      </c>
      <c r="J8" s="17">
        <v>2.875</v>
      </c>
      <c r="K8" s="6">
        <v>0</v>
      </c>
      <c r="L8" s="1">
        <v>0</v>
      </c>
      <c r="M8" s="1">
        <v>2.875</v>
      </c>
      <c r="N8" s="7">
        <v>1.625</v>
      </c>
      <c r="O8" s="2">
        <v>1</v>
      </c>
      <c r="P8" s="1">
        <v>1</v>
      </c>
      <c r="Q8" s="1">
        <v>0</v>
      </c>
      <c r="R8" s="1">
        <v>1</v>
      </c>
      <c r="S8" s="1">
        <v>1</v>
      </c>
      <c r="T8" s="1">
        <v>2</v>
      </c>
      <c r="U8" s="1">
        <v>1</v>
      </c>
      <c r="V8" s="1">
        <v>3</v>
      </c>
      <c r="W8" s="1">
        <v>2.875</v>
      </c>
      <c r="X8" s="17">
        <v>2.75</v>
      </c>
      <c r="Y8" s="6">
        <v>1</v>
      </c>
      <c r="Z8" s="1">
        <v>1</v>
      </c>
      <c r="AA8" s="1">
        <v>3</v>
      </c>
      <c r="AB8" s="1">
        <v>3</v>
      </c>
      <c r="AC8" s="7">
        <v>2.875</v>
      </c>
      <c r="AD8" s="2">
        <v>1</v>
      </c>
      <c r="AE8" s="1">
        <v>1</v>
      </c>
      <c r="AF8" s="1">
        <v>0</v>
      </c>
      <c r="AG8" s="1">
        <v>1</v>
      </c>
      <c r="AH8" s="1">
        <v>1</v>
      </c>
      <c r="AI8" s="1">
        <v>1</v>
      </c>
      <c r="AJ8" s="1">
        <v>2.75</v>
      </c>
      <c r="AK8" s="1">
        <v>2.75</v>
      </c>
      <c r="AL8" s="17">
        <v>2.75</v>
      </c>
      <c r="AM8" s="49">
        <f t="shared" si="0"/>
        <v>6.875</v>
      </c>
      <c r="AN8" s="50">
        <f t="shared" si="1"/>
        <v>4.5</v>
      </c>
      <c r="AO8" s="50">
        <f t="shared" si="2"/>
        <v>15.625</v>
      </c>
      <c r="AP8" s="50">
        <f t="shared" si="3"/>
        <v>10.875</v>
      </c>
      <c r="AQ8" s="50">
        <f t="shared" si="4"/>
        <v>13.25</v>
      </c>
      <c r="AR8" s="51">
        <f t="shared" si="5"/>
        <v>51.125</v>
      </c>
    </row>
    <row r="9" spans="1:44" ht="54" customHeight="1" thickBot="1">
      <c r="A9" s="18">
        <v>3</v>
      </c>
      <c r="B9" s="36" t="s">
        <v>61</v>
      </c>
      <c r="C9" s="37" t="s">
        <v>62</v>
      </c>
      <c r="D9" s="34" t="s">
        <v>81</v>
      </c>
      <c r="E9" s="5">
        <v>45</v>
      </c>
      <c r="F9" s="13">
        <v>1</v>
      </c>
      <c r="G9" s="14">
        <v>1</v>
      </c>
      <c r="H9" s="16">
        <v>1</v>
      </c>
      <c r="I9" s="16">
        <v>2.956</v>
      </c>
      <c r="J9" s="16">
        <v>2.689</v>
      </c>
      <c r="K9" s="3">
        <v>0</v>
      </c>
      <c r="L9" s="4">
        <v>1</v>
      </c>
      <c r="M9" s="4">
        <v>2.533</v>
      </c>
      <c r="N9" s="5">
        <v>1.489</v>
      </c>
      <c r="O9" s="13">
        <v>1</v>
      </c>
      <c r="P9" s="14">
        <v>1</v>
      </c>
      <c r="Q9" s="14">
        <v>1</v>
      </c>
      <c r="R9" s="14">
        <v>0</v>
      </c>
      <c r="S9" s="14">
        <v>1</v>
      </c>
      <c r="T9" s="14">
        <v>1</v>
      </c>
      <c r="U9" s="14">
        <v>0</v>
      </c>
      <c r="V9" s="14">
        <v>2.889</v>
      </c>
      <c r="W9" s="14">
        <v>2.356</v>
      </c>
      <c r="X9" s="16">
        <v>2.622</v>
      </c>
      <c r="Y9" s="11">
        <v>1</v>
      </c>
      <c r="Z9" s="14">
        <v>1</v>
      </c>
      <c r="AA9" s="14">
        <v>2.844</v>
      </c>
      <c r="AB9" s="14">
        <v>2.822</v>
      </c>
      <c r="AC9" s="12">
        <v>2.711</v>
      </c>
      <c r="AD9" s="10">
        <v>1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2.867</v>
      </c>
      <c r="AK9" s="4">
        <v>2.844</v>
      </c>
      <c r="AL9" s="45">
        <v>2.4</v>
      </c>
      <c r="AM9" s="49">
        <f t="shared" si="0"/>
        <v>8.645</v>
      </c>
      <c r="AN9" s="50">
        <f t="shared" si="1"/>
        <v>5.022</v>
      </c>
      <c r="AO9" s="50">
        <f t="shared" si="2"/>
        <v>12.866999999999999</v>
      </c>
      <c r="AP9" s="50">
        <f t="shared" si="3"/>
        <v>10.376999999999999</v>
      </c>
      <c r="AQ9" s="50">
        <f t="shared" si="4"/>
        <v>11.111</v>
      </c>
      <c r="AR9" s="51">
        <f t="shared" si="5"/>
        <v>48.022000000000006</v>
      </c>
    </row>
    <row r="10" spans="1:44" ht="54" customHeight="1" thickBot="1">
      <c r="A10" s="18">
        <v>4</v>
      </c>
      <c r="B10" s="38" t="s">
        <v>61</v>
      </c>
      <c r="C10" s="39" t="s">
        <v>62</v>
      </c>
      <c r="D10" s="81" t="s">
        <v>82</v>
      </c>
      <c r="E10" s="7">
        <v>45</v>
      </c>
      <c r="F10" s="2">
        <v>0</v>
      </c>
      <c r="G10" s="1">
        <v>1</v>
      </c>
      <c r="H10" s="17">
        <v>0</v>
      </c>
      <c r="I10" s="17">
        <v>2.756</v>
      </c>
      <c r="J10" s="17">
        <v>2.822</v>
      </c>
      <c r="K10" s="6">
        <v>-1</v>
      </c>
      <c r="L10" s="1">
        <v>1</v>
      </c>
      <c r="M10" s="1">
        <v>2.378</v>
      </c>
      <c r="N10" s="7">
        <v>1.578</v>
      </c>
      <c r="O10" s="2">
        <v>1</v>
      </c>
      <c r="P10" s="1">
        <v>0</v>
      </c>
      <c r="Q10" s="1">
        <v>0</v>
      </c>
      <c r="R10" s="1">
        <v>0</v>
      </c>
      <c r="S10" s="1">
        <v>1</v>
      </c>
      <c r="T10" s="1">
        <v>2</v>
      </c>
      <c r="U10" s="1">
        <v>0</v>
      </c>
      <c r="V10" s="1">
        <v>2.822</v>
      </c>
      <c r="W10" s="1">
        <v>2.511</v>
      </c>
      <c r="X10" s="17">
        <v>2.844</v>
      </c>
      <c r="Y10" s="6">
        <v>1</v>
      </c>
      <c r="Z10" s="1">
        <v>1</v>
      </c>
      <c r="AA10" s="1">
        <v>2.956</v>
      </c>
      <c r="AB10" s="1">
        <v>3</v>
      </c>
      <c r="AC10" s="7">
        <v>2.933</v>
      </c>
      <c r="AD10" s="2">
        <v>1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2.911</v>
      </c>
      <c r="AK10" s="1">
        <v>2.956</v>
      </c>
      <c r="AL10" s="17">
        <v>2.622</v>
      </c>
      <c r="AM10" s="49">
        <f t="shared" si="0"/>
        <v>6.577999999999999</v>
      </c>
      <c r="AN10" s="50">
        <f t="shared" si="1"/>
        <v>3.9560000000000004</v>
      </c>
      <c r="AO10" s="50">
        <f t="shared" si="2"/>
        <v>12.177</v>
      </c>
      <c r="AP10" s="50">
        <f t="shared" si="3"/>
        <v>10.889</v>
      </c>
      <c r="AQ10" s="50">
        <f t="shared" si="4"/>
        <v>9.489</v>
      </c>
      <c r="AR10" s="51">
        <f t="shared" si="5"/>
        <v>43.089</v>
      </c>
    </row>
    <row r="11" spans="1:44" ht="54" customHeight="1" thickBot="1">
      <c r="A11" s="18">
        <v>5</v>
      </c>
      <c r="B11" s="38" t="s">
        <v>61</v>
      </c>
      <c r="C11" s="39" t="s">
        <v>62</v>
      </c>
      <c r="D11" s="33" t="s">
        <v>83</v>
      </c>
      <c r="E11" s="7">
        <v>20</v>
      </c>
      <c r="F11" s="2">
        <v>0</v>
      </c>
      <c r="G11" s="1">
        <v>1</v>
      </c>
      <c r="H11" s="17">
        <v>1</v>
      </c>
      <c r="I11" s="17">
        <v>2.65</v>
      </c>
      <c r="J11" s="17">
        <v>2.65</v>
      </c>
      <c r="K11" s="6">
        <v>0</v>
      </c>
      <c r="L11" s="1">
        <v>0</v>
      </c>
      <c r="M11" s="1">
        <v>2.15</v>
      </c>
      <c r="N11" s="7">
        <v>1.3</v>
      </c>
      <c r="O11" s="2">
        <v>1</v>
      </c>
      <c r="P11" s="1">
        <v>1</v>
      </c>
      <c r="Q11" s="1">
        <v>1</v>
      </c>
      <c r="R11" s="1">
        <v>1</v>
      </c>
      <c r="S11" s="1">
        <v>0</v>
      </c>
      <c r="T11" s="1">
        <v>2</v>
      </c>
      <c r="U11" s="1">
        <v>0</v>
      </c>
      <c r="V11" s="1">
        <v>2.5</v>
      </c>
      <c r="W11" s="1">
        <v>2.3</v>
      </c>
      <c r="X11" s="17">
        <v>2.4</v>
      </c>
      <c r="Y11" s="6">
        <v>1</v>
      </c>
      <c r="Z11" s="1">
        <v>1</v>
      </c>
      <c r="AA11" s="1">
        <v>2.5</v>
      </c>
      <c r="AB11" s="1">
        <v>2.6</v>
      </c>
      <c r="AC11" s="7">
        <v>2.9</v>
      </c>
      <c r="AD11" s="2">
        <v>1</v>
      </c>
      <c r="AE11" s="1">
        <v>1</v>
      </c>
      <c r="AF11" s="1">
        <v>0</v>
      </c>
      <c r="AG11" s="1">
        <v>-1</v>
      </c>
      <c r="AH11" s="1">
        <v>-1</v>
      </c>
      <c r="AI11" s="1">
        <v>0</v>
      </c>
      <c r="AJ11" s="1">
        <v>2.55</v>
      </c>
      <c r="AK11" s="1">
        <v>2.4</v>
      </c>
      <c r="AL11" s="17">
        <v>2.4</v>
      </c>
      <c r="AM11" s="49">
        <f t="shared" si="0"/>
        <v>7.300000000000001</v>
      </c>
      <c r="AN11" s="50">
        <f t="shared" si="1"/>
        <v>3.45</v>
      </c>
      <c r="AO11" s="50">
        <f t="shared" si="2"/>
        <v>13.200000000000001</v>
      </c>
      <c r="AP11" s="50">
        <f t="shared" si="3"/>
        <v>10</v>
      </c>
      <c r="AQ11" s="50">
        <f t="shared" si="4"/>
        <v>7.35</v>
      </c>
      <c r="AR11" s="51">
        <f t="shared" si="5"/>
        <v>41.300000000000004</v>
      </c>
    </row>
    <row r="12" spans="1:44" ht="54" customHeight="1" thickBot="1">
      <c r="A12" s="18">
        <v>6</v>
      </c>
      <c r="B12" s="38" t="s">
        <v>61</v>
      </c>
      <c r="C12" s="39" t="s">
        <v>62</v>
      </c>
      <c r="D12" s="81" t="s">
        <v>84</v>
      </c>
      <c r="E12" s="7">
        <v>10</v>
      </c>
      <c r="F12" s="2">
        <v>0</v>
      </c>
      <c r="G12" s="1">
        <v>1</v>
      </c>
      <c r="H12" s="17">
        <v>-1</v>
      </c>
      <c r="I12" s="17">
        <v>2.2</v>
      </c>
      <c r="J12" s="17">
        <v>2.2</v>
      </c>
      <c r="K12" s="6">
        <v>0</v>
      </c>
      <c r="L12" s="1">
        <v>0</v>
      </c>
      <c r="M12" s="1">
        <v>2</v>
      </c>
      <c r="N12" s="7">
        <v>1</v>
      </c>
      <c r="O12" s="2">
        <v>1</v>
      </c>
      <c r="P12" s="1">
        <v>1</v>
      </c>
      <c r="Q12" s="1">
        <v>0</v>
      </c>
      <c r="R12" s="1">
        <v>1</v>
      </c>
      <c r="S12" s="1">
        <v>2</v>
      </c>
      <c r="T12" s="1">
        <v>2</v>
      </c>
      <c r="U12" s="1">
        <v>0</v>
      </c>
      <c r="V12" s="1">
        <v>2.3</v>
      </c>
      <c r="W12" s="1">
        <v>2</v>
      </c>
      <c r="X12" s="17">
        <v>2.5</v>
      </c>
      <c r="Y12" s="6">
        <v>1</v>
      </c>
      <c r="Z12" s="1">
        <v>1</v>
      </c>
      <c r="AA12" s="1">
        <v>2.2</v>
      </c>
      <c r="AB12" s="1">
        <v>2.4</v>
      </c>
      <c r="AC12" s="7">
        <v>2.7</v>
      </c>
      <c r="AD12" s="2">
        <v>1</v>
      </c>
      <c r="AE12" s="1">
        <v>0</v>
      </c>
      <c r="AF12" s="1">
        <v>-1</v>
      </c>
      <c r="AG12" s="1">
        <v>-1</v>
      </c>
      <c r="AH12" s="1">
        <v>1</v>
      </c>
      <c r="AI12" s="1">
        <v>0</v>
      </c>
      <c r="AJ12" s="1">
        <v>2.8</v>
      </c>
      <c r="AK12" s="1">
        <v>2.2</v>
      </c>
      <c r="AL12" s="17">
        <v>2</v>
      </c>
      <c r="AM12" s="49">
        <f t="shared" si="0"/>
        <v>4.4</v>
      </c>
      <c r="AN12" s="50">
        <f t="shared" si="1"/>
        <v>3</v>
      </c>
      <c r="AO12" s="50">
        <f t="shared" si="2"/>
        <v>13.8</v>
      </c>
      <c r="AP12" s="50">
        <f t="shared" si="3"/>
        <v>9.3</v>
      </c>
      <c r="AQ12" s="50">
        <f t="shared" si="4"/>
        <v>7</v>
      </c>
      <c r="AR12" s="51">
        <f t="shared" si="5"/>
        <v>37.5</v>
      </c>
    </row>
    <row r="13" spans="1:44" ht="54" customHeight="1" thickBot="1">
      <c r="A13" s="18">
        <v>7</v>
      </c>
      <c r="B13" s="38"/>
      <c r="C13" s="39"/>
      <c r="D13" s="33"/>
      <c r="E13" s="7"/>
      <c r="F13" s="2"/>
      <c r="G13" s="1"/>
      <c r="H13" s="17"/>
      <c r="I13" s="17"/>
      <c r="J13" s="17"/>
      <c r="K13" s="6"/>
      <c r="L13" s="1"/>
      <c r="M13" s="1"/>
      <c r="N13" s="7"/>
      <c r="O13" s="2"/>
      <c r="P13" s="1"/>
      <c r="Q13" s="1"/>
      <c r="R13" s="1"/>
      <c r="S13" s="1"/>
      <c r="T13" s="1"/>
      <c r="U13" s="1"/>
      <c r="V13" s="1"/>
      <c r="W13" s="1"/>
      <c r="X13" s="17"/>
      <c r="Y13" s="6"/>
      <c r="Z13" s="1"/>
      <c r="AA13" s="1"/>
      <c r="AB13" s="1"/>
      <c r="AC13" s="7"/>
      <c r="AD13" s="2"/>
      <c r="AE13" s="1"/>
      <c r="AF13" s="1"/>
      <c r="AG13" s="1"/>
      <c r="AH13" s="1"/>
      <c r="AI13" s="1"/>
      <c r="AJ13" s="1"/>
      <c r="AK13" s="1"/>
      <c r="AL13" s="17"/>
      <c r="AM13" s="49">
        <f t="shared" si="0"/>
        <v>0</v>
      </c>
      <c r="AN13" s="50">
        <f t="shared" si="1"/>
        <v>0</v>
      </c>
      <c r="AO13" s="50">
        <f t="shared" si="2"/>
        <v>0</v>
      </c>
      <c r="AP13" s="50">
        <f t="shared" si="3"/>
        <v>0</v>
      </c>
      <c r="AQ13" s="50">
        <f t="shared" si="4"/>
        <v>0</v>
      </c>
      <c r="AR13" s="51">
        <f t="shared" si="5"/>
        <v>0</v>
      </c>
    </row>
    <row r="14" spans="1:44" ht="54" customHeight="1">
      <c r="A14" s="18">
        <v>8</v>
      </c>
      <c r="B14" s="38"/>
      <c r="C14" s="39"/>
      <c r="D14" s="32"/>
      <c r="E14" s="7"/>
      <c r="F14" s="2"/>
      <c r="G14" s="1"/>
      <c r="H14" s="17"/>
      <c r="I14" s="17"/>
      <c r="J14" s="17"/>
      <c r="K14" s="6"/>
      <c r="L14" s="1"/>
      <c r="M14" s="1"/>
      <c r="N14" s="7"/>
      <c r="O14" s="2"/>
      <c r="P14" s="1"/>
      <c r="Q14" s="1"/>
      <c r="R14" s="1"/>
      <c r="S14" s="1"/>
      <c r="T14" s="1"/>
      <c r="U14" s="1"/>
      <c r="V14" s="1"/>
      <c r="W14" s="1"/>
      <c r="X14" s="17"/>
      <c r="Y14" s="6"/>
      <c r="Z14" s="1"/>
      <c r="AA14" s="1"/>
      <c r="AB14" s="1"/>
      <c r="AC14" s="7"/>
      <c r="AD14" s="2"/>
      <c r="AE14" s="1"/>
      <c r="AF14" s="1"/>
      <c r="AG14" s="1"/>
      <c r="AH14" s="1"/>
      <c r="AI14" s="1"/>
      <c r="AJ14" s="1"/>
      <c r="AK14" s="1"/>
      <c r="AL14" s="17"/>
      <c r="AM14" s="49">
        <f t="shared" si="0"/>
        <v>0</v>
      </c>
      <c r="AN14" s="50">
        <f t="shared" si="1"/>
        <v>0</v>
      </c>
      <c r="AO14" s="50">
        <f t="shared" si="2"/>
        <v>0</v>
      </c>
      <c r="AP14" s="50">
        <f t="shared" si="3"/>
        <v>0</v>
      </c>
      <c r="AQ14" s="50">
        <f t="shared" si="4"/>
        <v>0</v>
      </c>
      <c r="AR14" s="51">
        <f t="shared" si="5"/>
        <v>0</v>
      </c>
    </row>
    <row r="16" ht="12.75">
      <c r="D16" s="25"/>
    </row>
    <row r="17" spans="4:16" ht="12.75">
      <c r="D17" s="25" t="s">
        <v>57</v>
      </c>
      <c r="F17" s="107" t="s">
        <v>87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</row>
    <row r="18" ht="12.75">
      <c r="D18" s="25"/>
    </row>
    <row r="19" ht="12.75">
      <c r="D19" s="25"/>
    </row>
    <row r="20" ht="12.75">
      <c r="D20" s="25"/>
    </row>
    <row r="21" ht="12.75">
      <c r="D21" s="25" t="s">
        <v>10</v>
      </c>
    </row>
  </sheetData>
  <sheetProtection/>
  <mergeCells count="11">
    <mergeCell ref="F17:P17"/>
    <mergeCell ref="A1:AR1"/>
    <mergeCell ref="AM5:AR5"/>
    <mergeCell ref="A5:A6"/>
    <mergeCell ref="B5:E5"/>
    <mergeCell ref="F5:J5"/>
    <mergeCell ref="K5:N5"/>
    <mergeCell ref="O5:X5"/>
    <mergeCell ref="Y5:AC5"/>
    <mergeCell ref="AD5:AL5"/>
    <mergeCell ref="D2:AO2"/>
  </mergeCells>
  <printOptions/>
  <pageMargins left="0.1968503937007874" right="0.15748031496062992" top="0.11811023622047245" bottom="0.1968503937007874" header="0.5118110236220472" footer="0.5118110236220472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9"/>
  <sheetViews>
    <sheetView tabSelected="1" view="pageBreakPreview" zoomScale="60" zoomScaleNormal="69" zoomScalePageLayoutView="0" workbookViewId="0" topLeftCell="A1">
      <selection activeCell="E15" sqref="E15"/>
    </sheetView>
  </sheetViews>
  <sheetFormatPr defaultColWidth="9.00390625" defaultRowHeight="12.75"/>
  <cols>
    <col min="1" max="1" width="3.875" style="30" customWidth="1"/>
    <col min="2" max="2" width="4.00390625" style="30" customWidth="1"/>
    <col min="3" max="3" width="3.75390625" style="30" customWidth="1"/>
    <col min="4" max="4" width="35.625" style="31" customWidth="1"/>
    <col min="5" max="5" width="14.75390625" style="31" customWidth="1"/>
    <col min="6" max="6" width="12.375" style="30" customWidth="1"/>
    <col min="7" max="24" width="4.875" style="30" customWidth="1"/>
    <col min="25" max="25" width="6.25390625" style="30" customWidth="1"/>
    <col min="26" max="39" width="4.875" style="30" customWidth="1"/>
    <col min="40" max="44" width="4.125" style="30" customWidth="1"/>
    <col min="45" max="16384" width="9.125" style="30" customWidth="1"/>
  </cols>
  <sheetData>
    <row r="1" spans="1:39" ht="27.75" customHeight="1">
      <c r="A1" s="95" t="s">
        <v>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39" ht="18">
      <c r="A2"/>
      <c r="B2" s="25"/>
      <c r="C2" s="25"/>
      <c r="D2" s="25"/>
      <c r="E2" s="25"/>
      <c r="F2" s="25"/>
      <c r="G2" s="25"/>
      <c r="H2" s="25"/>
      <c r="I2" s="25"/>
      <c r="J2" s="73" t="s">
        <v>58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ht="13.5" thickBot="1">
      <c r="A3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45" ht="39" customHeight="1" thickBot="1">
      <c r="A4" s="87" t="s">
        <v>5</v>
      </c>
      <c r="B4" s="103" t="s">
        <v>11</v>
      </c>
      <c r="C4" s="104"/>
      <c r="D4" s="104"/>
      <c r="E4" s="104"/>
      <c r="F4" s="105"/>
      <c r="G4" s="96" t="s">
        <v>0</v>
      </c>
      <c r="H4" s="96"/>
      <c r="I4" s="96"/>
      <c r="J4" s="96"/>
      <c r="K4" s="97"/>
      <c r="L4" s="98" t="s">
        <v>1</v>
      </c>
      <c r="M4" s="96"/>
      <c r="N4" s="96"/>
      <c r="O4" s="97"/>
      <c r="P4" s="89" t="s">
        <v>2</v>
      </c>
      <c r="Q4" s="90"/>
      <c r="R4" s="90"/>
      <c r="S4" s="90"/>
      <c r="T4" s="90"/>
      <c r="U4" s="90"/>
      <c r="V4" s="90"/>
      <c r="W4" s="90"/>
      <c r="X4" s="90"/>
      <c r="Y4" s="91"/>
      <c r="Z4" s="98" t="s">
        <v>3</v>
      </c>
      <c r="AA4" s="96"/>
      <c r="AB4" s="96"/>
      <c r="AC4" s="96"/>
      <c r="AD4" s="97"/>
      <c r="AE4" s="89" t="s">
        <v>4</v>
      </c>
      <c r="AF4" s="90"/>
      <c r="AG4" s="90"/>
      <c r="AH4" s="90"/>
      <c r="AI4" s="90"/>
      <c r="AJ4" s="90"/>
      <c r="AK4" s="90"/>
      <c r="AL4" s="90"/>
      <c r="AM4" s="91"/>
      <c r="AN4" s="100" t="s">
        <v>51</v>
      </c>
      <c r="AO4" s="101"/>
      <c r="AP4" s="101"/>
      <c r="AQ4" s="101"/>
      <c r="AR4" s="101"/>
      <c r="AS4" s="102"/>
    </row>
    <row r="5" spans="1:45" ht="73.5" customHeight="1" thickBot="1">
      <c r="A5" s="88"/>
      <c r="B5" s="19" t="s">
        <v>6</v>
      </c>
      <c r="C5" s="20" t="s">
        <v>7</v>
      </c>
      <c r="D5" s="26" t="s">
        <v>59</v>
      </c>
      <c r="E5" s="56" t="s">
        <v>52</v>
      </c>
      <c r="F5" s="35" t="s">
        <v>8</v>
      </c>
      <c r="G5" s="40" t="s">
        <v>12</v>
      </c>
      <c r="H5" s="41" t="s">
        <v>13</v>
      </c>
      <c r="I5" s="41" t="s">
        <v>14</v>
      </c>
      <c r="J5" s="64" t="s">
        <v>15</v>
      </c>
      <c r="K5" s="65" t="s">
        <v>16</v>
      </c>
      <c r="L5" s="55" t="s">
        <v>17</v>
      </c>
      <c r="M5" s="42" t="s">
        <v>18</v>
      </c>
      <c r="N5" s="66" t="s">
        <v>19</v>
      </c>
      <c r="O5" s="67" t="s">
        <v>20</v>
      </c>
      <c r="P5" s="40" t="s">
        <v>21</v>
      </c>
      <c r="Q5" s="41" t="s">
        <v>22</v>
      </c>
      <c r="R5" s="41" t="s">
        <v>23</v>
      </c>
      <c r="S5" s="41" t="s">
        <v>24</v>
      </c>
      <c r="T5" s="41" t="s">
        <v>25</v>
      </c>
      <c r="U5" s="41" t="s">
        <v>26</v>
      </c>
      <c r="V5" s="41" t="s">
        <v>27</v>
      </c>
      <c r="W5" s="68" t="s">
        <v>28</v>
      </c>
      <c r="X5" s="64" t="s">
        <v>29</v>
      </c>
      <c r="Y5" s="65" t="s">
        <v>30</v>
      </c>
      <c r="Z5" s="43" t="s">
        <v>31</v>
      </c>
      <c r="AA5" s="41" t="s">
        <v>32</v>
      </c>
      <c r="AB5" s="64" t="s">
        <v>33</v>
      </c>
      <c r="AC5" s="64" t="s">
        <v>34</v>
      </c>
      <c r="AD5" s="69" t="s">
        <v>35</v>
      </c>
      <c r="AE5" s="44" t="s">
        <v>36</v>
      </c>
      <c r="AF5" s="42" t="s">
        <v>37</v>
      </c>
      <c r="AG5" s="42" t="s">
        <v>38</v>
      </c>
      <c r="AH5" s="42" t="s">
        <v>39</v>
      </c>
      <c r="AI5" s="42" t="s">
        <v>40</v>
      </c>
      <c r="AJ5" s="42" t="s">
        <v>41</v>
      </c>
      <c r="AK5" s="66" t="s">
        <v>42</v>
      </c>
      <c r="AL5" s="66" t="s">
        <v>43</v>
      </c>
      <c r="AM5" s="70" t="s">
        <v>44</v>
      </c>
      <c r="AN5" s="46" t="s">
        <v>45</v>
      </c>
      <c r="AO5" s="47" t="s">
        <v>46</v>
      </c>
      <c r="AP5" s="47" t="s">
        <v>47</v>
      </c>
      <c r="AQ5" s="47" t="s">
        <v>48</v>
      </c>
      <c r="AR5" s="47" t="s">
        <v>49</v>
      </c>
      <c r="AS5" s="48" t="s">
        <v>50</v>
      </c>
    </row>
    <row r="6" spans="1:45" ht="81.75" customHeight="1" thickBot="1">
      <c r="A6" s="22">
        <v>1</v>
      </c>
      <c r="B6" s="38" t="s">
        <v>61</v>
      </c>
      <c r="C6" s="58" t="s">
        <v>62</v>
      </c>
      <c r="D6" s="62" t="s">
        <v>85</v>
      </c>
      <c r="E6" s="82">
        <v>20</v>
      </c>
      <c r="F6" s="7">
        <v>25</v>
      </c>
      <c r="G6" s="2">
        <v>0</v>
      </c>
      <c r="H6" s="1">
        <v>1</v>
      </c>
      <c r="I6" s="17">
        <v>1</v>
      </c>
      <c r="J6" s="17">
        <v>2.533</v>
      </c>
      <c r="K6" s="17">
        <v>2.6</v>
      </c>
      <c r="L6" s="6">
        <v>1</v>
      </c>
      <c r="M6" s="1">
        <v>0</v>
      </c>
      <c r="N6" s="1">
        <v>2.133</v>
      </c>
      <c r="O6" s="7">
        <v>1.778</v>
      </c>
      <c r="P6" s="2">
        <v>1</v>
      </c>
      <c r="Q6" s="1">
        <v>1</v>
      </c>
      <c r="R6" s="1">
        <v>1</v>
      </c>
      <c r="S6" s="1">
        <v>1</v>
      </c>
      <c r="T6" s="1">
        <v>0</v>
      </c>
      <c r="U6" s="1">
        <v>2</v>
      </c>
      <c r="V6" s="1">
        <v>2</v>
      </c>
      <c r="W6" s="1">
        <v>2.867</v>
      </c>
      <c r="X6" s="1">
        <v>2.667</v>
      </c>
      <c r="Y6" s="17">
        <v>2.756</v>
      </c>
      <c r="Z6" s="6">
        <v>1</v>
      </c>
      <c r="AA6" s="1">
        <v>-1</v>
      </c>
      <c r="AB6" s="1">
        <v>2.622</v>
      </c>
      <c r="AC6" s="1">
        <v>2.267</v>
      </c>
      <c r="AD6" s="7">
        <v>2.733</v>
      </c>
      <c r="AE6" s="2">
        <v>1</v>
      </c>
      <c r="AF6" s="1">
        <v>1</v>
      </c>
      <c r="AG6" s="1">
        <v>-1</v>
      </c>
      <c r="AH6" s="1">
        <v>-1</v>
      </c>
      <c r="AI6" s="1">
        <v>1</v>
      </c>
      <c r="AJ6" s="1">
        <v>1</v>
      </c>
      <c r="AK6" s="1">
        <v>2.844</v>
      </c>
      <c r="AL6" s="1">
        <v>2.711</v>
      </c>
      <c r="AM6" s="17">
        <v>2.533</v>
      </c>
      <c r="AN6" s="49">
        <f>SUM(G6:K6)</f>
        <v>7.132999999999999</v>
      </c>
      <c r="AO6" s="50">
        <f>SUM(L6:O6)</f>
        <v>4.911</v>
      </c>
      <c r="AP6" s="50">
        <f>SUM(P6:Y6)</f>
        <v>16.29</v>
      </c>
      <c r="AQ6" s="50">
        <f>SUM(Z6:AD6)</f>
        <v>7.622</v>
      </c>
      <c r="AR6" s="50">
        <f>SUM(AE6:AM6)</f>
        <v>10.088</v>
      </c>
      <c r="AS6" s="71">
        <f>SUM(AN6:AR6)</f>
        <v>46.044</v>
      </c>
    </row>
    <row r="7" spans="1:45" ht="76.5" customHeight="1" thickBot="1">
      <c r="A7" s="18">
        <v>2</v>
      </c>
      <c r="B7" s="36" t="s">
        <v>61</v>
      </c>
      <c r="C7" s="57" t="s">
        <v>62</v>
      </c>
      <c r="D7" s="83" t="s">
        <v>86</v>
      </c>
      <c r="E7" s="59">
        <v>20</v>
      </c>
      <c r="F7" s="5">
        <v>25</v>
      </c>
      <c r="G7" s="13">
        <v>0</v>
      </c>
      <c r="H7" s="14">
        <v>1</v>
      </c>
      <c r="I7" s="16">
        <v>1</v>
      </c>
      <c r="J7" s="16">
        <v>1.956</v>
      </c>
      <c r="K7" s="16">
        <v>2.267</v>
      </c>
      <c r="L7" s="3">
        <v>0</v>
      </c>
      <c r="M7" s="4">
        <v>1</v>
      </c>
      <c r="N7" s="4">
        <v>2.444</v>
      </c>
      <c r="O7" s="5">
        <v>1.533</v>
      </c>
      <c r="P7" s="13">
        <v>1</v>
      </c>
      <c r="Q7" s="14">
        <v>1</v>
      </c>
      <c r="R7" s="14">
        <v>0</v>
      </c>
      <c r="S7" s="14">
        <v>1</v>
      </c>
      <c r="T7" s="14">
        <v>0</v>
      </c>
      <c r="U7" s="14">
        <v>2</v>
      </c>
      <c r="V7" s="14">
        <v>0</v>
      </c>
      <c r="W7" s="14">
        <v>2.644</v>
      </c>
      <c r="X7" s="14">
        <v>2.4</v>
      </c>
      <c r="Y7" s="16">
        <v>2.356</v>
      </c>
      <c r="Z7" s="11">
        <v>0</v>
      </c>
      <c r="AA7" s="14">
        <v>0</v>
      </c>
      <c r="AB7" s="14">
        <v>2.222</v>
      </c>
      <c r="AC7" s="14">
        <v>1.844</v>
      </c>
      <c r="AD7" s="12">
        <v>2.089</v>
      </c>
      <c r="AE7" s="10">
        <v>1</v>
      </c>
      <c r="AF7" s="4">
        <v>0</v>
      </c>
      <c r="AG7" s="4">
        <v>-1</v>
      </c>
      <c r="AH7" s="4">
        <v>0</v>
      </c>
      <c r="AI7" s="4">
        <v>0</v>
      </c>
      <c r="AJ7" s="4">
        <v>0</v>
      </c>
      <c r="AK7" s="4">
        <v>2.644</v>
      </c>
      <c r="AL7" s="4">
        <v>2.533</v>
      </c>
      <c r="AM7" s="45">
        <v>2.044</v>
      </c>
      <c r="AN7" s="49">
        <f>SUM(G7:K7)</f>
        <v>6.223</v>
      </c>
      <c r="AO7" s="50">
        <f>SUM(L7:O7)</f>
        <v>4.977</v>
      </c>
      <c r="AP7" s="50">
        <f>SUM(P7:Y7)</f>
        <v>12.4</v>
      </c>
      <c r="AQ7" s="50">
        <f>SUM(Z7:AD7)</f>
        <v>6.154999999999999</v>
      </c>
      <c r="AR7" s="50">
        <f>SUM(AE7:AM7)</f>
        <v>7.221</v>
      </c>
      <c r="AS7" s="71">
        <f>SUM(AN7:AR7)</f>
        <v>36.976</v>
      </c>
    </row>
    <row r="8" spans="1:45" ht="60.75" customHeight="1" thickBot="1">
      <c r="A8" s="18">
        <v>3</v>
      </c>
      <c r="B8" s="38"/>
      <c r="C8" s="58"/>
      <c r="D8" s="63"/>
      <c r="E8" s="60"/>
      <c r="F8" s="7"/>
      <c r="G8" s="2"/>
      <c r="H8" s="1"/>
      <c r="I8" s="17"/>
      <c r="J8" s="17"/>
      <c r="K8" s="17"/>
      <c r="L8" s="6"/>
      <c r="M8" s="1"/>
      <c r="N8" s="1"/>
      <c r="O8" s="7"/>
      <c r="P8" s="2"/>
      <c r="Q8" s="1"/>
      <c r="R8" s="1"/>
      <c r="S8" s="1"/>
      <c r="T8" s="1"/>
      <c r="U8" s="1"/>
      <c r="V8" s="1"/>
      <c r="W8" s="1"/>
      <c r="X8" s="1"/>
      <c r="Y8" s="17"/>
      <c r="Z8" s="6"/>
      <c r="AA8" s="1"/>
      <c r="AB8" s="1"/>
      <c r="AC8" s="1"/>
      <c r="AD8" s="7"/>
      <c r="AE8" s="2"/>
      <c r="AF8" s="1"/>
      <c r="AG8" s="1"/>
      <c r="AH8" s="1"/>
      <c r="AI8" s="1"/>
      <c r="AJ8" s="1"/>
      <c r="AK8" s="1"/>
      <c r="AL8" s="1"/>
      <c r="AM8" s="17"/>
      <c r="AN8" s="49">
        <f>SUM(G8:K8)</f>
        <v>0</v>
      </c>
      <c r="AO8" s="50">
        <f>SUM(L8:O8)</f>
        <v>0</v>
      </c>
      <c r="AP8" s="50">
        <f>SUM(P8:Y8)</f>
        <v>0</v>
      </c>
      <c r="AQ8" s="50">
        <f>SUM(Z8:AD8)</f>
        <v>0</v>
      </c>
      <c r="AR8" s="50">
        <f>SUM(AE8:AM8)</f>
        <v>0</v>
      </c>
      <c r="AS8" s="71">
        <f>SUM(AN8:AR8)</f>
        <v>0</v>
      </c>
    </row>
    <row r="9" spans="1:45" ht="63" customHeight="1" thickBot="1">
      <c r="A9" s="18">
        <v>4</v>
      </c>
      <c r="B9" s="38"/>
      <c r="C9" s="58"/>
      <c r="D9" s="62"/>
      <c r="E9" s="61"/>
      <c r="F9" s="7"/>
      <c r="G9" s="2"/>
      <c r="H9" s="1"/>
      <c r="I9" s="17"/>
      <c r="J9" s="17"/>
      <c r="K9" s="17"/>
      <c r="L9" s="6"/>
      <c r="M9" s="1"/>
      <c r="N9" s="1"/>
      <c r="O9" s="7"/>
      <c r="P9" s="2"/>
      <c r="Q9" s="1"/>
      <c r="R9" s="1"/>
      <c r="S9" s="1"/>
      <c r="T9" s="1"/>
      <c r="U9" s="1"/>
      <c r="V9" s="1"/>
      <c r="W9" s="1"/>
      <c r="X9" s="1"/>
      <c r="Y9" s="17"/>
      <c r="Z9" s="6"/>
      <c r="AA9" s="1"/>
      <c r="AB9" s="1"/>
      <c r="AC9" s="1"/>
      <c r="AD9" s="7"/>
      <c r="AE9" s="2"/>
      <c r="AF9" s="1"/>
      <c r="AG9" s="1"/>
      <c r="AH9" s="1"/>
      <c r="AI9" s="1"/>
      <c r="AJ9" s="1"/>
      <c r="AK9" s="1"/>
      <c r="AL9" s="1"/>
      <c r="AM9" s="17"/>
      <c r="AN9" s="49">
        <f>SUM(G9:K9)</f>
        <v>0</v>
      </c>
      <c r="AO9" s="50">
        <f>SUM(L9:O9)</f>
        <v>0</v>
      </c>
      <c r="AP9" s="50">
        <f>SUM(P9:Y9)</f>
        <v>0</v>
      </c>
      <c r="AQ9" s="50">
        <f>SUM(Z9:AD9)</f>
        <v>0</v>
      </c>
      <c r="AR9" s="50">
        <f>SUM(AE9:AM9)</f>
        <v>0</v>
      </c>
      <c r="AS9" s="71">
        <f>SUM(AN9:AR9)</f>
        <v>0</v>
      </c>
    </row>
    <row r="10" spans="1:45" ht="72.75" customHeight="1" thickBot="1">
      <c r="A10" s="18">
        <v>5</v>
      </c>
      <c r="B10" s="38"/>
      <c r="C10" s="58"/>
      <c r="D10" s="62"/>
      <c r="E10" s="61"/>
      <c r="F10" s="7"/>
      <c r="G10" s="2"/>
      <c r="H10" s="1"/>
      <c r="I10" s="17"/>
      <c r="J10" s="17"/>
      <c r="K10" s="17"/>
      <c r="L10" s="6"/>
      <c r="M10" s="1"/>
      <c r="N10" s="1"/>
      <c r="O10" s="7"/>
      <c r="P10" s="2"/>
      <c r="Q10" s="1"/>
      <c r="R10" s="1"/>
      <c r="S10" s="1"/>
      <c r="T10" s="1"/>
      <c r="U10" s="1"/>
      <c r="V10" s="1"/>
      <c r="W10" s="1"/>
      <c r="X10" s="1"/>
      <c r="Y10" s="17"/>
      <c r="Z10" s="6"/>
      <c r="AA10" s="1"/>
      <c r="AB10" s="1"/>
      <c r="AC10" s="1"/>
      <c r="AD10" s="7"/>
      <c r="AE10" s="2"/>
      <c r="AF10" s="1"/>
      <c r="AG10" s="1"/>
      <c r="AH10" s="1"/>
      <c r="AI10" s="1"/>
      <c r="AJ10" s="1"/>
      <c r="AK10" s="1"/>
      <c r="AL10" s="1"/>
      <c r="AM10" s="17"/>
      <c r="AN10" s="49">
        <f>SUM(G10:K10)</f>
        <v>0</v>
      </c>
      <c r="AO10" s="50">
        <f>SUM(L10:O10)</f>
        <v>0</v>
      </c>
      <c r="AP10" s="50">
        <f>SUM(P10:Y10)</f>
        <v>0</v>
      </c>
      <c r="AQ10" s="50">
        <f>SUM(Z10:AD10)</f>
        <v>0</v>
      </c>
      <c r="AR10" s="50">
        <f>SUM(AE10:AM10)</f>
        <v>0</v>
      </c>
      <c r="AS10" s="71">
        <f>SUM(AN10:AR10)</f>
        <v>0</v>
      </c>
    </row>
    <row r="11" spans="1:45" ht="75" customHeight="1">
      <c r="A11" s="18">
        <v>6</v>
      </c>
      <c r="B11" s="38"/>
      <c r="C11" s="58"/>
      <c r="D11" s="62"/>
      <c r="E11" s="60"/>
      <c r="F11" s="7"/>
      <c r="G11" s="2"/>
      <c r="H11" s="1"/>
      <c r="I11" s="17"/>
      <c r="J11" s="17"/>
      <c r="K11" s="17"/>
      <c r="L11" s="6"/>
      <c r="M11" s="1"/>
      <c r="N11" s="1"/>
      <c r="O11" s="7"/>
      <c r="P11" s="2"/>
      <c r="Q11" s="1"/>
      <c r="R11" s="1"/>
      <c r="S11" s="1"/>
      <c r="T11" s="1"/>
      <c r="U11" s="1"/>
      <c r="V11" s="1"/>
      <c r="W11" s="1"/>
      <c r="X11" s="1"/>
      <c r="Y11" s="17"/>
      <c r="Z11" s="6"/>
      <c r="AA11" s="1"/>
      <c r="AB11" s="1"/>
      <c r="AC11" s="1"/>
      <c r="AD11" s="7"/>
      <c r="AE11" s="2"/>
      <c r="AF11" s="1"/>
      <c r="AG11" s="1"/>
      <c r="AH11" s="1"/>
      <c r="AI11" s="1"/>
      <c r="AJ11" s="1"/>
      <c r="AK11" s="1"/>
      <c r="AL11" s="1"/>
      <c r="AM11" s="17"/>
      <c r="AN11" s="49">
        <f>SUM(G11:K11)</f>
        <v>0</v>
      </c>
      <c r="AO11" s="50">
        <f>SUM(L11:O11)</f>
        <v>0</v>
      </c>
      <c r="AP11" s="50">
        <f>SUM(P11:Y11)</f>
        <v>0</v>
      </c>
      <c r="AQ11" s="50">
        <f>SUM(Z11:AD11)</f>
        <v>0</v>
      </c>
      <c r="AR11" s="50">
        <f>SUM(AE11:AM11)</f>
        <v>0</v>
      </c>
      <c r="AS11" s="71">
        <f>SUM(AN11:AR11)</f>
        <v>0</v>
      </c>
    </row>
    <row r="14" ht="12.75">
      <c r="D14" s="25"/>
    </row>
    <row r="15" spans="4:5" ht="38.25">
      <c r="D15" s="25" t="s">
        <v>57</v>
      </c>
      <c r="E15" s="31" t="s">
        <v>87</v>
      </c>
    </row>
    <row r="16" ht="12.75">
      <c r="D16" s="25"/>
    </row>
    <row r="17" ht="12.75">
      <c r="D17" s="25"/>
    </row>
    <row r="18" ht="12.75">
      <c r="D18" s="25"/>
    </row>
    <row r="19" ht="12.75">
      <c r="D19" s="25" t="s">
        <v>10</v>
      </c>
    </row>
  </sheetData>
  <sheetProtection/>
  <mergeCells count="9">
    <mergeCell ref="AN4:AS4"/>
    <mergeCell ref="A1:AM1"/>
    <mergeCell ref="A4:A5"/>
    <mergeCell ref="B4:F4"/>
    <mergeCell ref="G4:K4"/>
    <mergeCell ref="L4:O4"/>
    <mergeCell ref="P4:Y4"/>
    <mergeCell ref="Z4:AD4"/>
    <mergeCell ref="AE4:AM4"/>
  </mergeCells>
  <printOptions/>
  <pageMargins left="0.19" right="0.19" top="0.4" bottom="0.24" header="0.5" footer="0.2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Admin</cp:lastModifiedBy>
  <cp:lastPrinted>2013-10-29T22:07:14Z</cp:lastPrinted>
  <dcterms:created xsi:type="dcterms:W3CDTF">2013-10-27T14:52:55Z</dcterms:created>
  <dcterms:modified xsi:type="dcterms:W3CDTF">2013-12-02T13:20:07Z</dcterms:modified>
  <cp:category/>
  <cp:version/>
  <cp:contentType/>
  <cp:contentStatus/>
</cp:coreProperties>
</file>